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信息、生食、机械、国际合作、艺术、理学院" sheetId="1" r:id="rId1"/>
  </sheets>
  <definedNames>
    <definedName name="_xlnm._FilterDatabase" localSheetId="0" hidden="1">信息、生食、机械、国际合作、艺术、理学院!$A$1:$R$160</definedName>
  </definedNames>
  <calcPr calcId="144525"/>
</workbook>
</file>

<file path=xl/sharedStrings.xml><?xml version="1.0" encoding="utf-8"?>
<sst xmlns="http://schemas.openxmlformats.org/spreadsheetml/2006/main" count="382" uniqueCount="161">
  <si>
    <t>天津商业大学2019版本科工业设计专业人才培养方案</t>
  </si>
  <si>
    <t>一、人文与社会科学类</t>
  </si>
  <si>
    <t>课程类别</t>
  </si>
  <si>
    <t>课程性质</t>
  </si>
  <si>
    <t>课程名称</t>
  </si>
  <si>
    <t>课程编号</t>
  </si>
  <si>
    <t>学分</t>
  </si>
  <si>
    <t>总学时</t>
  </si>
  <si>
    <t>授课学时</t>
  </si>
  <si>
    <t>实验学时</t>
  </si>
  <si>
    <t>上机学时</t>
  </si>
  <si>
    <t>实践学时</t>
  </si>
  <si>
    <t>各学期周学时分配</t>
  </si>
  <si>
    <t>第一学年</t>
  </si>
  <si>
    <t>第二学年</t>
  </si>
  <si>
    <t>第三学年</t>
  </si>
  <si>
    <t>第四学年</t>
  </si>
  <si>
    <t>人文与社会科学类</t>
  </si>
  <si>
    <t>思想政治理论</t>
  </si>
  <si>
    <t>必</t>
  </si>
  <si>
    <t>思想道德修养与法律基础</t>
  </si>
  <si>
    <t>形势与政策教育</t>
  </si>
  <si>
    <t>1941702111-4</t>
  </si>
  <si>
    <t>/</t>
  </si>
  <si>
    <t>马克思主义基本原理概论</t>
  </si>
  <si>
    <t>中国近现代史纲要</t>
  </si>
  <si>
    <t>毛泽东思想和中国特色社会主义理论体系概论</t>
  </si>
  <si>
    <t>习近平新时代中国特色社会主义思想概论</t>
  </si>
  <si>
    <t>习近平总书记关于社会主义文化建设重要论述</t>
  </si>
  <si>
    <t>外语</t>
  </si>
  <si>
    <t>大学英语（1）</t>
  </si>
  <si>
    <t>3★</t>
  </si>
  <si>
    <t>大学英语（2）</t>
  </si>
  <si>
    <t>大学英语（3）</t>
  </si>
  <si>
    <t>大学英语（4）</t>
  </si>
  <si>
    <t>文化素质教育</t>
  </si>
  <si>
    <t>专业导论</t>
  </si>
  <si>
    <t>大学生创新创业</t>
  </si>
  <si>
    <t>选</t>
  </si>
  <si>
    <t>通识选修课</t>
  </si>
  <si>
    <t>小 计</t>
  </si>
  <si>
    <t>说明</t>
  </si>
  <si>
    <r>
      <rPr>
        <sz val="10"/>
        <color rgb="FFFF0000"/>
        <rFont val="黑体"/>
        <charset val="134"/>
      </rPr>
      <t>人文与社会科学类课程，必修，34学分；任选，8学分。通识选修课需在全校任选课范围内选修8学分（包括商学素养模块、美育模块、创新创业模块、文理互选复合模块。要求学生每个模块最少选修2学分。）</t>
    </r>
    <r>
      <rPr>
        <sz val="10"/>
        <rFont val="黑体"/>
        <charset val="134"/>
      </rPr>
      <t>专业导论可以讲座、参观实验室等形式开出。大学生创新创业可以慕课形式开出（一半课时）。</t>
    </r>
  </si>
  <si>
    <t>二、训练与健康类</t>
  </si>
  <si>
    <t>训练与健康类</t>
  </si>
  <si>
    <t>体育</t>
  </si>
  <si>
    <t>体育（1）-（4）</t>
  </si>
  <si>
    <t>1940802001-4</t>
  </si>
  <si>
    <t>军事</t>
  </si>
  <si>
    <t>36+2周</t>
  </si>
  <si>
    <t>军事理论</t>
  </si>
  <si>
    <t>军事训练</t>
  </si>
  <si>
    <t>2周</t>
  </si>
  <si>
    <t>健康教育</t>
  </si>
  <si>
    <t>196+2周</t>
  </si>
  <si>
    <t>4+2周</t>
  </si>
  <si>
    <r>
      <rPr>
        <sz val="10"/>
        <color rgb="FFFF0000"/>
        <rFont val="黑体"/>
        <charset val="134"/>
      </rPr>
      <t>训练与健康类课程，必修，14学分。</t>
    </r>
    <r>
      <rPr>
        <sz val="10"/>
        <rFont val="黑体"/>
        <charset val="134"/>
      </rPr>
      <t>《健康教育》可以通过讲座的形式开出。</t>
    </r>
  </si>
  <si>
    <t>三、数学与自然科学类</t>
  </si>
  <si>
    <t>数学与自然科学类</t>
  </si>
  <si>
    <t>数学</t>
  </si>
  <si>
    <t>高等数学C(1)</t>
  </si>
  <si>
    <t>高等数学C(2)</t>
  </si>
  <si>
    <t>计算机</t>
  </si>
  <si>
    <t>大学计算机</t>
  </si>
  <si>
    <t>Python程序设计</t>
  </si>
  <si>
    <t>计算机辅助平面设计</t>
  </si>
  <si>
    <t>计算机辅助产品设计</t>
  </si>
  <si>
    <t>计算机辅助工程设计</t>
  </si>
  <si>
    <t>计算机辅助工业设计</t>
  </si>
  <si>
    <t>数学与自然科学类课程，必修，25学分。</t>
  </si>
  <si>
    <t>四、学科基础与专业类</t>
  </si>
  <si>
    <t>学科基础类</t>
  </si>
  <si>
    <t>学科基础</t>
  </si>
  <si>
    <t>造型设计基础</t>
  </si>
  <si>
    <t>造型设计深化</t>
  </si>
  <si>
    <t>色彩设计基础</t>
  </si>
  <si>
    <t>工业设计思想基础</t>
  </si>
  <si>
    <t>工程制图</t>
  </si>
  <si>
    <t>工程力学</t>
  </si>
  <si>
    <t>机械设计基础（C）</t>
  </si>
  <si>
    <t>设计构成与应用</t>
  </si>
  <si>
    <t>现代设计简史</t>
  </si>
  <si>
    <t>专业核心类</t>
  </si>
  <si>
    <t>专业核心</t>
  </si>
  <si>
    <t>工业设计表现技法</t>
  </si>
  <si>
    <t>设计透视应用</t>
  </si>
  <si>
    <t>工业设计思维与方法</t>
  </si>
  <si>
    <t>创造性思维</t>
  </si>
  <si>
    <t>产品设计实务1</t>
  </si>
  <si>
    <t>人机工程学</t>
  </si>
  <si>
    <t>产品结构设计</t>
  </si>
  <si>
    <t>交互设计</t>
  </si>
  <si>
    <t>造型材料与工艺</t>
  </si>
  <si>
    <t>小计</t>
  </si>
  <si>
    <t>学科基础课，必修，26学分；专业核心课，必修，25学分。</t>
  </si>
  <si>
    <t>专业选修类</t>
  </si>
  <si>
    <t>专业方向</t>
  </si>
  <si>
    <t>工业产品设计方向</t>
  </si>
  <si>
    <t>限</t>
  </si>
  <si>
    <t>设计心理学</t>
  </si>
  <si>
    <t>工艺美术史</t>
  </si>
  <si>
    <t>产品造型与模型制作</t>
  </si>
  <si>
    <t>产品设计实务2</t>
  </si>
  <si>
    <t>空间设计基础</t>
  </si>
  <si>
    <t>交互设计方向</t>
  </si>
  <si>
    <t>专业英语</t>
  </si>
  <si>
    <t>产品语义与创意设计</t>
  </si>
  <si>
    <t>用户体验设计</t>
  </si>
  <si>
    <t>计算机辅助界面设计</t>
  </si>
  <si>
    <t>学院限选</t>
  </si>
  <si>
    <t>综合材料印刷语言研究</t>
  </si>
  <si>
    <t>中国茶文化品鉴</t>
  </si>
  <si>
    <t>陶艺创意设计与制作</t>
  </si>
  <si>
    <t>计算机辅助造型设计</t>
  </si>
  <si>
    <t>视觉创新基础</t>
  </si>
  <si>
    <t>传统民间美术研习</t>
  </si>
  <si>
    <t>中西方当代艺术风格与批评</t>
  </si>
  <si>
    <t>公共装饰艺术</t>
  </si>
  <si>
    <t>设计类大赛解析</t>
  </si>
  <si>
    <t>西方艺术作品鉴赏</t>
  </si>
  <si>
    <t>服务设计</t>
  </si>
  <si>
    <t>设计管理</t>
  </si>
  <si>
    <t>广告策划与文案</t>
  </si>
  <si>
    <t>衍生实现</t>
  </si>
  <si>
    <t>专业选修课程不少于17学分。其中，专业方向课，限选，12学分。学院限选课，不少于5学分。</t>
  </si>
  <si>
    <t>五、集中实践类</t>
  </si>
  <si>
    <t>集中实践类</t>
  </si>
  <si>
    <t>课程设计</t>
  </si>
  <si>
    <t>人机工程学（课程设计）</t>
  </si>
  <si>
    <t>1周</t>
  </si>
  <si>
    <t>产品结构设计（课程设计）</t>
  </si>
  <si>
    <t>实习</t>
  </si>
  <si>
    <t>工程训练</t>
  </si>
  <si>
    <t>3周</t>
  </si>
  <si>
    <t>产品测绘</t>
  </si>
  <si>
    <t>生产实习</t>
  </si>
  <si>
    <t>设计调查</t>
  </si>
  <si>
    <t>毕业实习</t>
  </si>
  <si>
    <t>4周</t>
  </si>
  <si>
    <t>毕业设计（论文）</t>
  </si>
  <si>
    <t>12周</t>
  </si>
  <si>
    <t>28周</t>
  </si>
  <si>
    <t>5周</t>
  </si>
  <si>
    <t>16周</t>
  </si>
  <si>
    <r>
      <rPr>
        <sz val="10"/>
        <color rgb="FFFF0000"/>
        <rFont val="黑体"/>
        <charset val="134"/>
      </rPr>
      <t>集中实践类课程，必修，28学分。</t>
    </r>
    <r>
      <rPr>
        <sz val="10"/>
        <rFont val="黑体"/>
        <charset val="134"/>
      </rPr>
      <t>实践环节，每周对应1学分。</t>
    </r>
  </si>
  <si>
    <t>六、社会实践与竞赛科研类</t>
  </si>
  <si>
    <t>社会实践与竞赛科研类</t>
  </si>
  <si>
    <t>社会实践</t>
  </si>
  <si>
    <t>思想教育活动（必选）</t>
  </si>
  <si>
    <t>社会实践活动（必选）</t>
  </si>
  <si>
    <t>研究与创新</t>
  </si>
  <si>
    <t>大学生创新创业训练计划</t>
  </si>
  <si>
    <t>获得专利</t>
  </si>
  <si>
    <t>学科竞赛</t>
  </si>
  <si>
    <t>学术论文</t>
  </si>
  <si>
    <t>资格证书</t>
  </si>
  <si>
    <t>考取各类资格证书</t>
  </si>
  <si>
    <r>
      <rPr>
        <sz val="10"/>
        <color rgb="FFFF0000"/>
        <rFont val="黑体"/>
        <charset val="134"/>
      </rPr>
      <t>要求完成社会实践课，限选，3学分。</t>
    </r>
    <r>
      <rPr>
        <sz val="10"/>
        <rFont val="黑体"/>
        <charset val="134"/>
      </rPr>
      <t>社会实践学分根据《天津商业大学学生思想政治教育实践学分实施细则（试行）》相关规定为必选，由党委学工部认定。学生参与本专业学科竞赛与科研所获学分计入专业选修课学分，参与其他专业学科竞赛与科研所获学分计入全校选修课学分。学生通过研究与创新、资格证书获得学分累计不超过5学分。</t>
    </r>
  </si>
  <si>
    <t>全程总计</t>
  </si>
  <si>
    <t>2476+30周</t>
  </si>
  <si>
    <t>注：带“★”为期末集中考试课程。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</si>
</sst>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0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sz val="8"/>
      <name val="黑体"/>
      <charset val="134"/>
    </font>
    <font>
      <b/>
      <sz val="10"/>
      <name val="黑体"/>
      <charset val="134"/>
    </font>
    <font>
      <sz val="6"/>
      <name val="黑体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10"/>
      <color rgb="FFFF0000"/>
      <name val="黑体"/>
      <charset val="134"/>
    </font>
    <font>
      <b/>
      <sz val="11"/>
      <name val="黑体"/>
      <charset val="134"/>
    </font>
    <font>
      <sz val="9"/>
      <name val="黑体"/>
      <charset val="134"/>
    </font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8" borderId="2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26" applyNumberFormat="0" applyAlignment="0" applyProtection="0">
      <alignment vertical="center"/>
    </xf>
    <xf numFmtId="0" fontId="27" fillId="12" borderId="22" applyNumberFormat="0" applyAlignment="0" applyProtection="0">
      <alignment vertical="center"/>
    </xf>
    <xf numFmtId="0" fontId="28" fillId="13" borderId="2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textRotation="255" shrinkToFit="1"/>
    </xf>
    <xf numFmtId="0" fontId="4" fillId="0" borderId="1" xfId="0" applyFont="1" applyFill="1" applyBorder="1" applyAlignment="1">
      <alignment vertical="center" textRotation="255" shrinkToFit="1"/>
    </xf>
    <xf numFmtId="0" fontId="1" fillId="0" borderId="2" xfId="0" applyFont="1" applyFill="1" applyBorder="1" applyAlignment="1">
      <alignment horizontal="center" vertical="center" textRotation="255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textRotation="255" shrinkToFit="1"/>
    </xf>
    <xf numFmtId="0" fontId="4" fillId="0" borderId="2" xfId="0" applyFont="1" applyFill="1" applyBorder="1" applyAlignment="1">
      <alignment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textRotation="255" shrinkToFit="1"/>
    </xf>
    <xf numFmtId="0" fontId="4" fillId="0" borderId="3" xfId="0" applyFont="1" applyFill="1" applyBorder="1" applyAlignment="1">
      <alignment vertical="center" textRotation="255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 textRotation="255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4" xfId="0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left" vertical="center" shrinkToFit="1"/>
    </xf>
    <xf numFmtId="49" fontId="5" fillId="0" borderId="7" xfId="0" applyNumberFormat="1" applyFont="1" applyFill="1" applyBorder="1" applyAlignment="1">
      <alignment horizontal="left" vertical="center" shrinkToFit="1"/>
    </xf>
    <xf numFmtId="49" fontId="1" fillId="0" borderId="4" xfId="0" applyNumberFormat="1" applyFont="1" applyFill="1" applyBorder="1" applyAlignment="1">
      <alignment vertical="center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Fill="1" applyBorder="1" applyAlignment="1">
      <alignment horizontal="left" vertical="center" wrapText="1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right" vertical="center" shrinkToFit="1"/>
    </xf>
    <xf numFmtId="0" fontId="1" fillId="0" borderId="3" xfId="0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textRotation="255" wrapText="1"/>
    </xf>
    <xf numFmtId="0" fontId="4" fillId="0" borderId="1" xfId="0" applyFont="1" applyFill="1" applyBorder="1" applyAlignment="1">
      <alignment horizontal="center" vertical="center" textRotation="255" shrinkToFit="1"/>
    </xf>
    <xf numFmtId="0" fontId="1" fillId="0" borderId="2" xfId="0" applyFont="1" applyFill="1" applyBorder="1" applyAlignment="1">
      <alignment vertical="center" textRotation="255" wrapText="1"/>
    </xf>
    <xf numFmtId="0" fontId="1" fillId="0" borderId="3" xfId="0" applyFont="1" applyFill="1" applyBorder="1" applyAlignment="1">
      <alignment vertical="center" textRotation="255" wrapText="1"/>
    </xf>
    <xf numFmtId="49" fontId="10" fillId="0" borderId="5" xfId="0" applyNumberFormat="1" applyFont="1" applyFill="1" applyBorder="1" applyAlignment="1">
      <alignment horizontal="left" vertical="center" shrinkToFit="1"/>
    </xf>
    <xf numFmtId="49" fontId="10" fillId="0" borderId="6" xfId="0" applyNumberFormat="1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textRotation="255" shrinkToFit="1"/>
    </xf>
    <xf numFmtId="0" fontId="9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 shrinkToFit="1"/>
    </xf>
    <xf numFmtId="0" fontId="1" fillId="0" borderId="17" xfId="0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3" fillId="0" borderId="4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60"/>
  <sheetViews>
    <sheetView tabSelected="1" zoomScale="130" zoomScaleNormal="130" zoomScaleSheetLayoutView="60" topLeftCell="A104" workbookViewId="0">
      <selection activeCell="B116" sqref="B116:R116"/>
    </sheetView>
  </sheetViews>
  <sheetFormatPr defaultColWidth="9" defaultRowHeight="12"/>
  <cols>
    <col min="1" max="1" width="3.16666666666667" style="4" customWidth="1"/>
    <col min="2" max="2" width="2.66666666666667" style="4" customWidth="1"/>
    <col min="3" max="3" width="20.1916666666667" style="5" customWidth="1"/>
    <col min="4" max="4" width="12.0583333333333" style="5" customWidth="1"/>
    <col min="5" max="6" width="4.16666666666667" style="2" customWidth="1"/>
    <col min="7" max="7" width="3.66666666666667" style="2" customWidth="1"/>
    <col min="8" max="18" width="3.16666666666667" style="2" customWidth="1"/>
    <col min="19" max="29" width="9" style="6"/>
    <col min="30" max="16384" width="9" style="2"/>
  </cols>
  <sheetData>
    <row r="1" ht="18.75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20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12.75" customHeight="1" spans="1:18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61" t="s">
        <v>12</v>
      </c>
      <c r="L3" s="62"/>
      <c r="M3" s="62"/>
      <c r="N3" s="62"/>
      <c r="O3" s="62"/>
      <c r="P3" s="62"/>
      <c r="Q3" s="62"/>
      <c r="R3" s="70"/>
    </row>
    <row r="4" ht="12.75" customHeight="1" spans="1:18">
      <c r="A4" s="13"/>
      <c r="B4" s="13"/>
      <c r="C4" s="14"/>
      <c r="D4" s="14"/>
      <c r="E4" s="13"/>
      <c r="F4" s="15"/>
      <c r="G4" s="16"/>
      <c r="H4" s="15"/>
      <c r="I4" s="15"/>
      <c r="J4" s="15"/>
      <c r="K4" s="63" t="s">
        <v>13</v>
      </c>
      <c r="L4" s="64"/>
      <c r="M4" s="63" t="s">
        <v>14</v>
      </c>
      <c r="N4" s="64"/>
      <c r="O4" s="63" t="s">
        <v>15</v>
      </c>
      <c r="P4" s="64"/>
      <c r="Q4" s="63" t="s">
        <v>16</v>
      </c>
      <c r="R4" s="64"/>
    </row>
    <row r="5" ht="12.75" customHeight="1" spans="1:18">
      <c r="A5" s="17"/>
      <c r="B5" s="17"/>
      <c r="C5" s="18"/>
      <c r="D5" s="18"/>
      <c r="E5" s="17"/>
      <c r="F5" s="19"/>
      <c r="G5" s="20"/>
      <c r="H5" s="19"/>
      <c r="I5" s="19"/>
      <c r="J5" s="19"/>
      <c r="K5" s="34">
        <v>1</v>
      </c>
      <c r="L5" s="34">
        <v>2</v>
      </c>
      <c r="M5" s="34">
        <v>1</v>
      </c>
      <c r="N5" s="34">
        <v>2</v>
      </c>
      <c r="O5" s="34">
        <v>1</v>
      </c>
      <c r="P5" s="34">
        <v>2</v>
      </c>
      <c r="Q5" s="34">
        <v>1</v>
      </c>
      <c r="R5" s="34">
        <v>2</v>
      </c>
    </row>
    <row r="6" s="1" customFormat="1" ht="22" customHeight="1" spans="1:29">
      <c r="A6" s="21" t="s">
        <v>17</v>
      </c>
      <c r="B6" s="22" t="s">
        <v>18</v>
      </c>
      <c r="C6" s="23"/>
      <c r="D6" s="23"/>
      <c r="E6" s="24">
        <f t="shared" ref="E6:G6" si="0">SUM(E7:E13)</f>
        <v>19.5</v>
      </c>
      <c r="F6" s="24">
        <f t="shared" si="0"/>
        <v>296</v>
      </c>
      <c r="G6" s="24">
        <f t="shared" si="0"/>
        <v>250</v>
      </c>
      <c r="H6" s="24"/>
      <c r="I6" s="24"/>
      <c r="J6" s="24">
        <f>SUM(J7:J12)</f>
        <v>46</v>
      </c>
      <c r="K6" s="24"/>
      <c r="L6" s="24"/>
      <c r="M6" s="24"/>
      <c r="N6" s="24"/>
      <c r="O6" s="24"/>
      <c r="P6" s="24"/>
      <c r="Q6" s="24"/>
      <c r="R6" s="64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="1" customFormat="1" ht="12.75" customHeight="1" spans="1:27">
      <c r="A7" s="21"/>
      <c r="B7" s="25" t="s">
        <v>19</v>
      </c>
      <c r="C7" s="26" t="s">
        <v>20</v>
      </c>
      <c r="D7" s="26">
        <v>1941703001</v>
      </c>
      <c r="E7" s="27">
        <v>3</v>
      </c>
      <c r="F7" s="27">
        <v>48</v>
      </c>
      <c r="G7" s="27">
        <v>42</v>
      </c>
      <c r="H7" s="27"/>
      <c r="I7" s="27"/>
      <c r="J7" s="27">
        <v>6</v>
      </c>
      <c r="K7" s="34"/>
      <c r="L7" s="27">
        <v>3</v>
      </c>
      <c r="M7" s="27"/>
      <c r="N7" s="27"/>
      <c r="O7" s="27"/>
      <c r="P7" s="27"/>
      <c r="Q7" s="27"/>
      <c r="R7" s="72"/>
      <c r="S7" s="71"/>
      <c r="T7" s="71"/>
      <c r="U7" s="71"/>
      <c r="V7" s="71"/>
      <c r="W7" s="71"/>
      <c r="X7" s="71"/>
      <c r="Y7" s="71"/>
      <c r="Z7" s="71"/>
      <c r="AA7" s="71"/>
    </row>
    <row r="8" s="1" customFormat="1" ht="12.75" customHeight="1" spans="1:27">
      <c r="A8" s="21"/>
      <c r="B8" s="25" t="s">
        <v>19</v>
      </c>
      <c r="C8" s="26" t="s">
        <v>21</v>
      </c>
      <c r="D8" s="26" t="s">
        <v>22</v>
      </c>
      <c r="E8" s="27">
        <v>2</v>
      </c>
      <c r="F8" s="27">
        <v>32</v>
      </c>
      <c r="G8" s="27">
        <v>32</v>
      </c>
      <c r="H8" s="27"/>
      <c r="I8" s="27"/>
      <c r="J8" s="27"/>
      <c r="K8" s="37">
        <v>0.5</v>
      </c>
      <c r="L8" s="37">
        <v>0.5</v>
      </c>
      <c r="M8" s="37">
        <v>0.5</v>
      </c>
      <c r="N8" s="37">
        <v>0.5</v>
      </c>
      <c r="O8" s="37" t="s">
        <v>23</v>
      </c>
      <c r="P8" s="37" t="s">
        <v>23</v>
      </c>
      <c r="Q8" s="37" t="s">
        <v>23</v>
      </c>
      <c r="R8" s="37" t="s">
        <v>23</v>
      </c>
      <c r="S8" s="71"/>
      <c r="T8" s="71"/>
      <c r="U8" s="71"/>
      <c r="V8" s="71"/>
      <c r="W8" s="71"/>
      <c r="X8" s="71"/>
      <c r="Y8" s="71"/>
      <c r="Z8" s="71"/>
      <c r="AA8" s="71"/>
    </row>
    <row r="9" s="1" customFormat="1" ht="12.75" customHeight="1" spans="1:27">
      <c r="A9" s="21"/>
      <c r="B9" s="25" t="s">
        <v>19</v>
      </c>
      <c r="C9" s="26" t="s">
        <v>24</v>
      </c>
      <c r="D9" s="26">
        <v>1941703002</v>
      </c>
      <c r="E9" s="27">
        <v>3</v>
      </c>
      <c r="F9" s="27">
        <v>48</v>
      </c>
      <c r="G9" s="27">
        <v>42</v>
      </c>
      <c r="H9" s="27"/>
      <c r="I9" s="27"/>
      <c r="J9" s="27">
        <v>6</v>
      </c>
      <c r="K9" s="27">
        <v>3</v>
      </c>
      <c r="L9" s="34"/>
      <c r="M9" s="34"/>
      <c r="N9" s="27"/>
      <c r="O9" s="27"/>
      <c r="P9" s="27"/>
      <c r="Q9" s="27"/>
      <c r="R9" s="72"/>
      <c r="S9" s="71"/>
      <c r="T9" s="71"/>
      <c r="U9" s="71"/>
      <c r="V9" s="71"/>
      <c r="W9" s="71"/>
      <c r="X9" s="71"/>
      <c r="Y9" s="71"/>
      <c r="Z9" s="71"/>
      <c r="AA9" s="71"/>
    </row>
    <row r="10" s="1" customFormat="1" ht="12.75" customHeight="1" spans="1:27">
      <c r="A10" s="21"/>
      <c r="B10" s="25" t="s">
        <v>19</v>
      </c>
      <c r="C10" s="26" t="s">
        <v>25</v>
      </c>
      <c r="D10" s="26">
        <v>1941703003</v>
      </c>
      <c r="E10" s="27">
        <v>3</v>
      </c>
      <c r="F10" s="27">
        <v>48</v>
      </c>
      <c r="G10" s="27">
        <v>42</v>
      </c>
      <c r="H10" s="27"/>
      <c r="I10" s="27"/>
      <c r="J10" s="27">
        <v>6</v>
      </c>
      <c r="K10" s="27"/>
      <c r="L10" s="34"/>
      <c r="M10" s="34"/>
      <c r="N10" s="27">
        <v>3</v>
      </c>
      <c r="O10" s="27"/>
      <c r="P10" s="27"/>
      <c r="Q10" s="27"/>
      <c r="R10" s="72"/>
      <c r="S10" s="71"/>
      <c r="T10" s="71"/>
      <c r="U10" s="71"/>
      <c r="V10" s="71"/>
      <c r="W10" s="71"/>
      <c r="X10" s="71"/>
      <c r="Y10" s="71"/>
      <c r="Z10" s="71"/>
      <c r="AA10" s="71"/>
    </row>
    <row r="11" s="1" customFormat="1" ht="12.75" customHeight="1" spans="1:27">
      <c r="A11" s="21"/>
      <c r="B11" s="25" t="s">
        <v>19</v>
      </c>
      <c r="C11" s="28" t="s">
        <v>26</v>
      </c>
      <c r="D11" s="26">
        <v>1941705004</v>
      </c>
      <c r="E11" s="27">
        <v>5</v>
      </c>
      <c r="F11" s="27">
        <v>80</v>
      </c>
      <c r="G11" s="27">
        <v>64</v>
      </c>
      <c r="H11" s="27"/>
      <c r="I11" s="27"/>
      <c r="J11" s="27">
        <v>16</v>
      </c>
      <c r="K11" s="27"/>
      <c r="L11" s="27"/>
      <c r="M11" s="27">
        <v>4</v>
      </c>
      <c r="N11" s="34"/>
      <c r="O11" s="27"/>
      <c r="Q11" s="27"/>
      <c r="R11" s="72"/>
      <c r="S11" s="71"/>
      <c r="T11" s="71"/>
      <c r="U11" s="71"/>
      <c r="V11" s="71"/>
      <c r="W11" s="71"/>
      <c r="X11" s="71"/>
      <c r="Y11" s="71"/>
      <c r="Z11" s="71"/>
      <c r="AA11" s="71"/>
    </row>
    <row r="12" s="1" customFormat="1" ht="12.75" customHeight="1" spans="1:27">
      <c r="A12" s="29"/>
      <c r="B12" s="30" t="s">
        <v>19</v>
      </c>
      <c r="C12" s="31" t="s">
        <v>27</v>
      </c>
      <c r="D12" s="32">
        <v>1941703015</v>
      </c>
      <c r="E12" s="33">
        <v>3</v>
      </c>
      <c r="F12" s="33">
        <v>32</v>
      </c>
      <c r="G12" s="33">
        <v>20</v>
      </c>
      <c r="H12" s="33"/>
      <c r="I12" s="33"/>
      <c r="J12" s="33">
        <v>12</v>
      </c>
      <c r="K12" s="33"/>
      <c r="L12" s="33"/>
      <c r="M12" s="33"/>
      <c r="N12" s="65"/>
      <c r="O12" s="33"/>
      <c r="P12" s="65">
        <v>2</v>
      </c>
      <c r="Q12" s="33"/>
      <c r="R12" s="73"/>
      <c r="S12" s="71"/>
      <c r="T12" s="71"/>
      <c r="U12" s="71"/>
      <c r="V12" s="71"/>
      <c r="W12" s="71"/>
      <c r="X12" s="71"/>
      <c r="Y12" s="71"/>
      <c r="Z12" s="71"/>
      <c r="AA12" s="71"/>
    </row>
    <row r="13" s="1" customFormat="1" ht="12.75" customHeight="1" spans="1:27">
      <c r="A13" s="29"/>
      <c r="B13" s="30" t="s">
        <v>19</v>
      </c>
      <c r="C13" s="31" t="s">
        <v>28</v>
      </c>
      <c r="D13" s="32">
        <v>1940900012</v>
      </c>
      <c r="E13" s="33">
        <v>0.5</v>
      </c>
      <c r="F13" s="33">
        <v>8</v>
      </c>
      <c r="G13" s="33">
        <v>8</v>
      </c>
      <c r="H13" s="33"/>
      <c r="I13" s="33"/>
      <c r="J13" s="33"/>
      <c r="K13" s="33"/>
      <c r="L13" s="33"/>
      <c r="M13" s="33"/>
      <c r="N13" s="65"/>
      <c r="O13" s="33"/>
      <c r="P13" s="65">
        <v>2</v>
      </c>
      <c r="Q13" s="33"/>
      <c r="R13" s="73"/>
      <c r="S13" s="71"/>
      <c r="T13" s="71"/>
      <c r="U13" s="71"/>
      <c r="V13" s="71"/>
      <c r="W13" s="71"/>
      <c r="X13" s="71"/>
      <c r="Y13" s="71"/>
      <c r="Z13" s="71"/>
      <c r="AA13" s="71"/>
    </row>
    <row r="14" s="1" customFormat="1" ht="22" customHeight="1" spans="1:29">
      <c r="A14" s="21"/>
      <c r="B14" s="22" t="s">
        <v>29</v>
      </c>
      <c r="C14" s="23"/>
      <c r="D14" s="23"/>
      <c r="E14" s="24">
        <v>12</v>
      </c>
      <c r="F14" s="24">
        <v>192</v>
      </c>
      <c r="G14" s="24">
        <v>152</v>
      </c>
      <c r="H14" s="24"/>
      <c r="I14" s="24">
        <v>40</v>
      </c>
      <c r="J14" s="24"/>
      <c r="K14" s="24"/>
      <c r="L14" s="24"/>
      <c r="M14" s="24"/>
      <c r="N14" s="24"/>
      <c r="O14" s="24"/>
      <c r="P14" s="24"/>
      <c r="Q14" s="24"/>
      <c r="R14" s="64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ht="12.75" customHeight="1" spans="1:18">
      <c r="A15" s="21"/>
      <c r="B15" s="30" t="s">
        <v>19</v>
      </c>
      <c r="C15" s="34" t="s">
        <v>30</v>
      </c>
      <c r="D15" s="26">
        <v>1940603001</v>
      </c>
      <c r="E15" s="27">
        <v>3</v>
      </c>
      <c r="F15" s="27">
        <v>48</v>
      </c>
      <c r="G15" s="27">
        <v>38</v>
      </c>
      <c r="H15" s="27"/>
      <c r="I15" s="27">
        <v>10</v>
      </c>
      <c r="J15" s="27"/>
      <c r="K15" s="27" t="s">
        <v>31</v>
      </c>
      <c r="L15" s="27"/>
      <c r="M15" s="27"/>
      <c r="N15" s="27"/>
      <c r="O15" s="27"/>
      <c r="P15" s="27"/>
      <c r="Q15" s="27"/>
      <c r="R15" s="27"/>
    </row>
    <row r="16" ht="13.5" customHeight="1" spans="1:18">
      <c r="A16" s="21"/>
      <c r="B16" s="30" t="s">
        <v>19</v>
      </c>
      <c r="C16" s="34" t="s">
        <v>32</v>
      </c>
      <c r="D16" s="26">
        <v>1940603002</v>
      </c>
      <c r="E16" s="27">
        <v>3</v>
      </c>
      <c r="F16" s="27">
        <v>48</v>
      </c>
      <c r="G16" s="27">
        <v>38</v>
      </c>
      <c r="H16" s="27"/>
      <c r="I16" s="27">
        <v>10</v>
      </c>
      <c r="J16" s="27"/>
      <c r="K16" s="27"/>
      <c r="L16" s="27" t="s">
        <v>31</v>
      </c>
      <c r="M16" s="27"/>
      <c r="N16" s="27"/>
      <c r="O16" s="27"/>
      <c r="P16" s="27"/>
      <c r="Q16" s="27"/>
      <c r="R16" s="27"/>
    </row>
    <row r="17" ht="13.5" customHeight="1" spans="1:18">
      <c r="A17" s="21"/>
      <c r="B17" s="30" t="s">
        <v>19</v>
      </c>
      <c r="C17" s="34" t="s">
        <v>33</v>
      </c>
      <c r="D17" s="26">
        <v>1940603003</v>
      </c>
      <c r="E17" s="27">
        <v>3</v>
      </c>
      <c r="F17" s="27">
        <v>48</v>
      </c>
      <c r="G17" s="27">
        <v>38</v>
      </c>
      <c r="H17" s="27"/>
      <c r="I17" s="27">
        <v>10</v>
      </c>
      <c r="J17" s="27"/>
      <c r="K17" s="27"/>
      <c r="L17" s="27"/>
      <c r="M17" s="27" t="s">
        <v>31</v>
      </c>
      <c r="N17" s="27"/>
      <c r="O17" s="27"/>
      <c r="P17" s="27"/>
      <c r="Q17" s="27"/>
      <c r="R17" s="27"/>
    </row>
    <row r="18" ht="13.5" customHeight="1" spans="1:18">
      <c r="A18" s="21"/>
      <c r="B18" s="30" t="s">
        <v>19</v>
      </c>
      <c r="C18" s="34" t="s">
        <v>34</v>
      </c>
      <c r="D18" s="26">
        <v>1940603004</v>
      </c>
      <c r="E18" s="27">
        <v>3</v>
      </c>
      <c r="F18" s="27">
        <v>48</v>
      </c>
      <c r="G18" s="27">
        <v>38</v>
      </c>
      <c r="H18" s="27"/>
      <c r="I18" s="27">
        <v>10</v>
      </c>
      <c r="J18" s="27"/>
      <c r="K18" s="27"/>
      <c r="L18" s="27"/>
      <c r="M18" s="27"/>
      <c r="N18" s="27" t="s">
        <v>31</v>
      </c>
      <c r="O18" s="27"/>
      <c r="P18" s="27"/>
      <c r="Q18" s="27"/>
      <c r="R18" s="27"/>
    </row>
    <row r="19" ht="22" customHeight="1" spans="1:29">
      <c r="A19" s="21"/>
      <c r="B19" s="22" t="s">
        <v>35</v>
      </c>
      <c r="C19" s="23"/>
      <c r="D19" s="23"/>
      <c r="E19" s="35">
        <f t="shared" ref="E19:G19" si="1">SUM(E20:E22)</f>
        <v>10.5</v>
      </c>
      <c r="F19" s="35">
        <f t="shared" si="1"/>
        <v>168</v>
      </c>
      <c r="G19" s="35">
        <f t="shared" si="1"/>
        <v>168</v>
      </c>
      <c r="H19" s="35"/>
      <c r="I19" s="35"/>
      <c r="J19" s="35"/>
      <c r="K19" s="35"/>
      <c r="L19" s="35"/>
      <c r="M19" s="35"/>
      <c r="N19" s="24"/>
      <c r="O19" s="35"/>
      <c r="P19" s="35"/>
      <c r="Q19" s="35"/>
      <c r="R19" s="74"/>
      <c r="AC19" s="2"/>
    </row>
    <row r="20" ht="12.75" customHeight="1" spans="1:18">
      <c r="A20" s="36"/>
      <c r="B20" s="30" t="s">
        <v>19</v>
      </c>
      <c r="C20" s="34" t="s">
        <v>36</v>
      </c>
      <c r="D20" s="26">
        <v>1941910001</v>
      </c>
      <c r="E20" s="27">
        <v>0.5</v>
      </c>
      <c r="F20" s="27">
        <v>8</v>
      </c>
      <c r="G20" s="27">
        <v>8</v>
      </c>
      <c r="H20" s="27"/>
      <c r="I20" s="27"/>
      <c r="J20" s="27"/>
      <c r="K20" s="27">
        <v>4</v>
      </c>
      <c r="L20" s="27"/>
      <c r="M20" s="27"/>
      <c r="N20" s="27"/>
      <c r="O20" s="27"/>
      <c r="P20" s="34"/>
      <c r="R20" s="72"/>
    </row>
    <row r="21" ht="12.75" customHeight="1" spans="1:18">
      <c r="A21" s="36"/>
      <c r="B21" s="30" t="s">
        <v>19</v>
      </c>
      <c r="C21" s="34" t="s">
        <v>37</v>
      </c>
      <c r="D21" s="26">
        <v>1941942002</v>
      </c>
      <c r="E21" s="27">
        <v>2</v>
      </c>
      <c r="F21" s="27">
        <v>32</v>
      </c>
      <c r="G21" s="27">
        <v>32</v>
      </c>
      <c r="H21" s="27"/>
      <c r="I21" s="27"/>
      <c r="J21" s="27"/>
      <c r="L21" s="27">
        <v>2</v>
      </c>
      <c r="M21" s="27"/>
      <c r="N21" s="27"/>
      <c r="O21" s="27"/>
      <c r="P21" s="34"/>
      <c r="Q21" s="27"/>
      <c r="R21" s="72"/>
    </row>
    <row r="22" ht="12.75" customHeight="1" spans="1:18">
      <c r="A22" s="36"/>
      <c r="B22" s="37" t="s">
        <v>38</v>
      </c>
      <c r="C22" s="34" t="s">
        <v>39</v>
      </c>
      <c r="D22" s="26"/>
      <c r="E22" s="27">
        <v>8</v>
      </c>
      <c r="F22" s="27">
        <v>128</v>
      </c>
      <c r="G22" s="27">
        <v>128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72"/>
    </row>
    <row r="23" ht="12.75" customHeight="1" spans="1:29">
      <c r="A23" s="21"/>
      <c r="B23" s="38" t="s">
        <v>40</v>
      </c>
      <c r="C23" s="39"/>
      <c r="D23" s="40"/>
      <c r="E23" s="27">
        <f>E19+E14+E6</f>
        <v>42</v>
      </c>
      <c r="F23" s="27">
        <f>F19+F14+F6</f>
        <v>656</v>
      </c>
      <c r="G23" s="27">
        <f>G19+G14+G6</f>
        <v>570</v>
      </c>
      <c r="H23" s="27"/>
      <c r="I23" s="27">
        <v>40</v>
      </c>
      <c r="J23" s="27">
        <v>46</v>
      </c>
      <c r="K23" s="27"/>
      <c r="L23" s="27"/>
      <c r="M23" s="27"/>
      <c r="N23" s="27"/>
      <c r="O23" s="27"/>
      <c r="P23" s="27">
        <v>4</v>
      </c>
      <c r="Q23" s="27"/>
      <c r="R23" s="27"/>
      <c r="AC23" s="2"/>
    </row>
    <row r="24" ht="41" customHeight="1" spans="1:29">
      <c r="A24" s="41" t="s">
        <v>41</v>
      </c>
      <c r="B24" s="42" t="s">
        <v>42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75"/>
      <c r="AB24" s="2"/>
      <c r="AC24" s="2"/>
    </row>
    <row r="25" ht="18" customHeight="1" spans="1:18">
      <c r="A25" s="44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ht="12.75" customHeight="1" spans="1:18">
      <c r="A26" s="21" t="s">
        <v>2</v>
      </c>
      <c r="B26" s="9" t="s">
        <v>3</v>
      </c>
      <c r="C26" s="10" t="s">
        <v>4</v>
      </c>
      <c r="D26" s="10" t="s">
        <v>5</v>
      </c>
      <c r="E26" s="9" t="s">
        <v>6</v>
      </c>
      <c r="F26" s="11" t="s">
        <v>7</v>
      </c>
      <c r="G26" s="11" t="s">
        <v>8</v>
      </c>
      <c r="H26" s="11" t="s">
        <v>9</v>
      </c>
      <c r="I26" s="11" t="s">
        <v>10</v>
      </c>
      <c r="J26" s="11" t="s">
        <v>11</v>
      </c>
      <c r="K26" s="61" t="s">
        <v>12</v>
      </c>
      <c r="L26" s="62"/>
      <c r="M26" s="62"/>
      <c r="N26" s="62"/>
      <c r="O26" s="62"/>
      <c r="P26" s="62"/>
      <c r="Q26" s="62"/>
      <c r="R26" s="70"/>
    </row>
    <row r="27" ht="12.75" customHeight="1" spans="1:18">
      <c r="A27" s="21"/>
      <c r="B27" s="13"/>
      <c r="C27" s="14"/>
      <c r="D27" s="14"/>
      <c r="E27" s="13"/>
      <c r="F27" s="15"/>
      <c r="G27" s="15"/>
      <c r="H27" s="15"/>
      <c r="I27" s="15"/>
      <c r="J27" s="15"/>
      <c r="K27" s="63" t="s">
        <v>13</v>
      </c>
      <c r="L27" s="64"/>
      <c r="M27" s="63" t="s">
        <v>14</v>
      </c>
      <c r="N27" s="64"/>
      <c r="O27" s="63" t="s">
        <v>15</v>
      </c>
      <c r="P27" s="64"/>
      <c r="Q27" s="63" t="s">
        <v>16</v>
      </c>
      <c r="R27" s="64"/>
    </row>
    <row r="28" ht="12.75" customHeight="1" spans="1:18">
      <c r="A28" s="21"/>
      <c r="B28" s="17"/>
      <c r="C28" s="18"/>
      <c r="D28" s="18"/>
      <c r="E28" s="17"/>
      <c r="F28" s="19"/>
      <c r="G28" s="19"/>
      <c r="H28" s="19"/>
      <c r="I28" s="19"/>
      <c r="J28" s="19"/>
      <c r="K28" s="34">
        <v>1</v>
      </c>
      <c r="L28" s="34">
        <v>2</v>
      </c>
      <c r="M28" s="34">
        <v>1</v>
      </c>
      <c r="N28" s="34">
        <v>2</v>
      </c>
      <c r="O28" s="34">
        <v>1</v>
      </c>
      <c r="P28" s="34">
        <v>2</v>
      </c>
      <c r="Q28" s="34">
        <v>1</v>
      </c>
      <c r="R28" s="34">
        <v>2</v>
      </c>
    </row>
    <row r="29" ht="22" customHeight="1" spans="1:29">
      <c r="A29" s="21" t="s">
        <v>44</v>
      </c>
      <c r="B29" s="22" t="s">
        <v>45</v>
      </c>
      <c r="C29" s="23"/>
      <c r="D29" s="23"/>
      <c r="E29" s="35">
        <v>8</v>
      </c>
      <c r="F29" s="35">
        <v>128</v>
      </c>
      <c r="G29" s="35">
        <v>128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76"/>
      <c r="AC29" s="2"/>
    </row>
    <row r="30" ht="12.75" customHeight="1" spans="1:29">
      <c r="A30" s="21"/>
      <c r="B30" s="30" t="s">
        <v>19</v>
      </c>
      <c r="C30" s="34" t="s">
        <v>46</v>
      </c>
      <c r="D30" s="26" t="s">
        <v>47</v>
      </c>
      <c r="E30" s="27">
        <v>8</v>
      </c>
      <c r="F30" s="27">
        <v>128</v>
      </c>
      <c r="G30" s="27">
        <v>128</v>
      </c>
      <c r="H30" s="27"/>
      <c r="I30" s="27"/>
      <c r="J30" s="27"/>
      <c r="K30" s="27">
        <v>2</v>
      </c>
      <c r="L30" s="27">
        <v>2</v>
      </c>
      <c r="M30" s="27">
        <v>2</v>
      </c>
      <c r="N30" s="27">
        <v>2</v>
      </c>
      <c r="O30" s="27"/>
      <c r="P30" s="27"/>
      <c r="Q30" s="27"/>
      <c r="R30" s="72"/>
      <c r="AC30" s="2"/>
    </row>
    <row r="31" ht="22" customHeight="1" spans="1:29">
      <c r="A31" s="21"/>
      <c r="B31" s="22" t="s">
        <v>48</v>
      </c>
      <c r="C31" s="23"/>
      <c r="D31" s="23"/>
      <c r="E31" s="35">
        <v>4</v>
      </c>
      <c r="F31" s="35" t="s">
        <v>49</v>
      </c>
      <c r="G31" s="35">
        <v>36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76"/>
      <c r="AC31" s="2"/>
    </row>
    <row r="32" ht="12.75" customHeight="1" spans="1:29">
      <c r="A32" s="21"/>
      <c r="B32" s="30" t="s">
        <v>19</v>
      </c>
      <c r="C32" s="34" t="s">
        <v>50</v>
      </c>
      <c r="D32" s="26">
        <v>1940902001</v>
      </c>
      <c r="E32" s="27">
        <v>2</v>
      </c>
      <c r="F32" s="27">
        <v>36</v>
      </c>
      <c r="G32" s="27">
        <v>36</v>
      </c>
      <c r="H32" s="27"/>
      <c r="I32" s="27"/>
      <c r="J32" s="27"/>
      <c r="K32" s="27"/>
      <c r="L32" s="2">
        <v>2</v>
      </c>
      <c r="M32" s="27"/>
      <c r="N32" s="27"/>
      <c r="O32" s="27"/>
      <c r="P32" s="27"/>
      <c r="Q32" s="27"/>
      <c r="R32" s="72"/>
      <c r="AC32" s="2"/>
    </row>
    <row r="33" ht="12.75" customHeight="1" spans="1:29">
      <c r="A33" s="21"/>
      <c r="B33" s="30" t="s">
        <v>19</v>
      </c>
      <c r="C33" s="45" t="s">
        <v>51</v>
      </c>
      <c r="D33" s="46">
        <v>1940902002</v>
      </c>
      <c r="E33" s="27">
        <v>2</v>
      </c>
      <c r="F33" s="35" t="s">
        <v>52</v>
      </c>
      <c r="G33" s="47"/>
      <c r="H33" s="27"/>
      <c r="I33" s="27"/>
      <c r="J33" s="27" t="s">
        <v>52</v>
      </c>
      <c r="K33" s="27"/>
      <c r="L33" s="27" t="s">
        <v>52</v>
      </c>
      <c r="M33" s="27"/>
      <c r="N33" s="27"/>
      <c r="O33" s="27"/>
      <c r="P33" s="27"/>
      <c r="Q33" s="27"/>
      <c r="R33" s="27"/>
      <c r="AC33" s="2"/>
    </row>
    <row r="34" ht="22" customHeight="1" spans="1:29">
      <c r="A34" s="21"/>
      <c r="B34" s="22" t="s">
        <v>53</v>
      </c>
      <c r="C34" s="23"/>
      <c r="D34" s="23"/>
      <c r="E34" s="35">
        <v>2</v>
      </c>
      <c r="F34" s="35">
        <v>32</v>
      </c>
      <c r="G34" s="35">
        <v>32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76"/>
      <c r="AC34" s="2"/>
    </row>
    <row r="35" ht="12.75" customHeight="1" spans="1:29">
      <c r="A35" s="21"/>
      <c r="B35" s="30" t="s">
        <v>19</v>
      </c>
      <c r="C35" s="34" t="s">
        <v>53</v>
      </c>
      <c r="D35" s="26">
        <v>1940222001</v>
      </c>
      <c r="E35" s="27">
        <v>2</v>
      </c>
      <c r="F35" s="27">
        <v>32</v>
      </c>
      <c r="G35" s="27">
        <v>32</v>
      </c>
      <c r="H35" s="27"/>
      <c r="I35" s="27"/>
      <c r="J35" s="27"/>
      <c r="K35" s="27">
        <v>2</v>
      </c>
      <c r="L35" s="27"/>
      <c r="M35" s="27"/>
      <c r="N35" s="27"/>
      <c r="O35" s="27"/>
      <c r="P35" s="27"/>
      <c r="Q35" s="27"/>
      <c r="R35" s="72"/>
      <c r="AC35" s="2"/>
    </row>
    <row r="36" ht="12.75" customHeight="1" spans="1:18">
      <c r="A36" s="21"/>
      <c r="B36" s="22" t="s">
        <v>40</v>
      </c>
      <c r="C36" s="48"/>
      <c r="D36" s="26"/>
      <c r="E36" s="27">
        <f>E29+E31+E34</f>
        <v>14</v>
      </c>
      <c r="F36" s="27" t="s">
        <v>54</v>
      </c>
      <c r="G36" s="27">
        <f>G29+G31+G34</f>
        <v>196</v>
      </c>
      <c r="H36" s="27"/>
      <c r="I36" s="27"/>
      <c r="J36" s="66" t="s">
        <v>52</v>
      </c>
      <c r="K36" s="27">
        <f t="shared" ref="K36:N36" si="2">SUM(K30:K35)</f>
        <v>4</v>
      </c>
      <c r="L36" s="66" t="s">
        <v>55</v>
      </c>
      <c r="M36" s="27">
        <f t="shared" si="2"/>
        <v>2</v>
      </c>
      <c r="N36" s="27">
        <f t="shared" si="2"/>
        <v>2</v>
      </c>
      <c r="O36" s="27"/>
      <c r="P36" s="27"/>
      <c r="Q36" s="27"/>
      <c r="R36" s="27"/>
    </row>
    <row r="37" ht="23" customHeight="1" spans="1:18">
      <c r="A37" s="21" t="s">
        <v>41</v>
      </c>
      <c r="B37" s="42" t="s">
        <v>56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75"/>
    </row>
    <row r="38" ht="22" customHeight="1" spans="1:29">
      <c r="A38" s="49" t="s">
        <v>57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AB38" s="2"/>
      <c r="AC38" s="2"/>
    </row>
    <row r="39" ht="12.75" customHeight="1" spans="1:18">
      <c r="A39" s="21" t="s">
        <v>2</v>
      </c>
      <c r="B39" s="9" t="s">
        <v>3</v>
      </c>
      <c r="C39" s="10" t="s">
        <v>4</v>
      </c>
      <c r="D39" s="10" t="s">
        <v>5</v>
      </c>
      <c r="E39" s="9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  <c r="K39" s="61" t="s">
        <v>12</v>
      </c>
      <c r="L39" s="62"/>
      <c r="M39" s="62"/>
      <c r="N39" s="62"/>
      <c r="O39" s="62"/>
      <c r="P39" s="62"/>
      <c r="Q39" s="62"/>
      <c r="R39" s="70"/>
    </row>
    <row r="40" ht="12.75" customHeight="1" spans="1:18">
      <c r="A40" s="21"/>
      <c r="B40" s="13"/>
      <c r="C40" s="14"/>
      <c r="D40" s="14"/>
      <c r="E40" s="13"/>
      <c r="F40" s="15"/>
      <c r="G40" s="15"/>
      <c r="H40" s="15"/>
      <c r="I40" s="15"/>
      <c r="J40" s="15"/>
      <c r="K40" s="63" t="s">
        <v>13</v>
      </c>
      <c r="L40" s="64"/>
      <c r="M40" s="63" t="s">
        <v>14</v>
      </c>
      <c r="N40" s="64"/>
      <c r="O40" s="63" t="s">
        <v>15</v>
      </c>
      <c r="P40" s="64"/>
      <c r="Q40" s="63" t="s">
        <v>16</v>
      </c>
      <c r="R40" s="64"/>
    </row>
    <row r="41" ht="12.75" customHeight="1" spans="1:18">
      <c r="A41" s="21"/>
      <c r="B41" s="17"/>
      <c r="C41" s="18"/>
      <c r="D41" s="18"/>
      <c r="E41" s="17"/>
      <c r="F41" s="19"/>
      <c r="G41" s="19"/>
      <c r="H41" s="19"/>
      <c r="I41" s="19"/>
      <c r="J41" s="19"/>
      <c r="K41" s="34">
        <v>1</v>
      </c>
      <c r="L41" s="34">
        <v>2</v>
      </c>
      <c r="M41" s="34">
        <v>1</v>
      </c>
      <c r="N41" s="34">
        <v>2</v>
      </c>
      <c r="O41" s="34">
        <v>1</v>
      </c>
      <c r="P41" s="34">
        <v>2</v>
      </c>
      <c r="Q41" s="34">
        <v>1</v>
      </c>
      <c r="R41" s="34">
        <v>2</v>
      </c>
    </row>
    <row r="42" ht="22" customHeight="1" spans="1:29">
      <c r="A42" s="21" t="s">
        <v>58</v>
      </c>
      <c r="B42" s="22" t="s">
        <v>59</v>
      </c>
      <c r="C42" s="23"/>
      <c r="D42" s="2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76"/>
      <c r="AC42" s="2"/>
    </row>
    <row r="43" ht="13" customHeight="1" spans="1:29">
      <c r="A43" s="21"/>
      <c r="B43" s="30" t="s">
        <v>19</v>
      </c>
      <c r="C43" s="50" t="s">
        <v>60</v>
      </c>
      <c r="D43" s="26">
        <v>1940704005</v>
      </c>
      <c r="E43" s="27">
        <v>4</v>
      </c>
      <c r="F43" s="27">
        <v>64</v>
      </c>
      <c r="G43" s="27">
        <v>64</v>
      </c>
      <c r="H43" s="27"/>
      <c r="I43" s="27"/>
      <c r="J43" s="27"/>
      <c r="K43" s="27">
        <v>4</v>
      </c>
      <c r="L43" s="27"/>
      <c r="M43" s="27"/>
      <c r="N43" s="27"/>
      <c r="O43" s="27"/>
      <c r="P43" s="27"/>
      <c r="Q43" s="27"/>
      <c r="R43" s="27"/>
      <c r="AC43" s="2"/>
    </row>
    <row r="44" ht="12.75" customHeight="1" spans="1:29">
      <c r="A44" s="21"/>
      <c r="B44" s="30" t="s">
        <v>19</v>
      </c>
      <c r="C44" s="50" t="s">
        <v>61</v>
      </c>
      <c r="D44" s="26">
        <v>1940704006</v>
      </c>
      <c r="E44" s="27">
        <v>4</v>
      </c>
      <c r="F44" s="27">
        <v>64</v>
      </c>
      <c r="G44" s="27">
        <v>64</v>
      </c>
      <c r="H44" s="27"/>
      <c r="I44" s="27"/>
      <c r="J44" s="27"/>
      <c r="K44" s="27"/>
      <c r="L44" s="27">
        <v>4</v>
      </c>
      <c r="M44" s="27"/>
      <c r="N44" s="27"/>
      <c r="O44" s="27"/>
      <c r="P44" s="27"/>
      <c r="Q44" s="27"/>
      <c r="R44" s="27"/>
      <c r="AC44" s="2"/>
    </row>
    <row r="45" ht="22" customHeight="1" spans="1:18">
      <c r="A45" s="21"/>
      <c r="B45" s="22" t="s">
        <v>62</v>
      </c>
      <c r="C45" s="23"/>
      <c r="D45" s="2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76"/>
    </row>
    <row r="46" ht="12.75" customHeight="1" spans="1:29">
      <c r="A46" s="21"/>
      <c r="B46" s="30" t="s">
        <v>19</v>
      </c>
      <c r="C46" s="50" t="s">
        <v>63</v>
      </c>
      <c r="D46" s="26">
        <v>1940502001</v>
      </c>
      <c r="E46" s="27">
        <v>2</v>
      </c>
      <c r="F46" s="27">
        <v>32</v>
      </c>
      <c r="G46" s="27">
        <v>24</v>
      </c>
      <c r="H46" s="27"/>
      <c r="I46" s="27">
        <v>8</v>
      </c>
      <c r="J46" s="27"/>
      <c r="K46" s="27">
        <v>3</v>
      </c>
      <c r="L46" s="34"/>
      <c r="M46" s="34"/>
      <c r="N46" s="67"/>
      <c r="O46" s="67"/>
      <c r="P46" s="67"/>
      <c r="Q46" s="67"/>
      <c r="R46" s="67"/>
      <c r="AC46" s="2"/>
    </row>
    <row r="47" ht="12.75" customHeight="1" spans="1:29">
      <c r="A47" s="21"/>
      <c r="B47" s="30" t="s">
        <v>19</v>
      </c>
      <c r="C47" s="50" t="s">
        <v>64</v>
      </c>
      <c r="D47" s="26">
        <v>1940503003</v>
      </c>
      <c r="E47" s="27">
        <v>3</v>
      </c>
      <c r="F47" s="27">
        <v>48</v>
      </c>
      <c r="G47" s="27">
        <v>32</v>
      </c>
      <c r="H47" s="27"/>
      <c r="I47" s="27">
        <v>16</v>
      </c>
      <c r="J47" s="27"/>
      <c r="K47" s="27"/>
      <c r="L47" s="27">
        <v>3</v>
      </c>
      <c r="M47" s="34"/>
      <c r="N47" s="67"/>
      <c r="O47" s="67"/>
      <c r="P47" s="27"/>
      <c r="Q47" s="67"/>
      <c r="R47" s="67"/>
      <c r="AC47" s="2"/>
    </row>
    <row r="48" ht="12.75" customHeight="1" spans="1:29">
      <c r="A48" s="21"/>
      <c r="B48" s="30" t="s">
        <v>19</v>
      </c>
      <c r="C48" s="51" t="s">
        <v>65</v>
      </c>
      <c r="D48" s="26">
        <v>1941913005</v>
      </c>
      <c r="E48" s="27">
        <v>3</v>
      </c>
      <c r="F48" s="27">
        <v>48</v>
      </c>
      <c r="G48" s="27">
        <v>20</v>
      </c>
      <c r="H48" s="27"/>
      <c r="I48" s="27">
        <v>28</v>
      </c>
      <c r="J48" s="27"/>
      <c r="K48" s="27"/>
      <c r="L48" s="27">
        <v>12</v>
      </c>
      <c r="M48" s="34"/>
      <c r="N48" s="67"/>
      <c r="O48" s="67"/>
      <c r="P48" s="27"/>
      <c r="Q48" s="67"/>
      <c r="R48" s="67"/>
      <c r="S48" s="77"/>
      <c r="AC48" s="2"/>
    </row>
    <row r="49" ht="12.75" customHeight="1" spans="1:29">
      <c r="A49" s="21"/>
      <c r="B49" s="30" t="s">
        <v>19</v>
      </c>
      <c r="C49" s="51" t="s">
        <v>66</v>
      </c>
      <c r="D49" s="26">
        <v>1941913006</v>
      </c>
      <c r="E49" s="27">
        <v>3</v>
      </c>
      <c r="F49" s="27">
        <v>48</v>
      </c>
      <c r="G49" s="27">
        <v>8</v>
      </c>
      <c r="H49" s="27"/>
      <c r="I49" s="27">
        <v>40</v>
      </c>
      <c r="J49" s="27"/>
      <c r="K49" s="27"/>
      <c r="L49" s="27"/>
      <c r="M49" s="34">
        <v>8</v>
      </c>
      <c r="N49" s="67"/>
      <c r="O49" s="67"/>
      <c r="P49" s="27"/>
      <c r="Q49" s="67"/>
      <c r="R49" s="67"/>
      <c r="S49" s="77"/>
      <c r="AC49" s="2"/>
    </row>
    <row r="50" customFormat="1" ht="12.75" customHeight="1" spans="1:29">
      <c r="A50" s="21"/>
      <c r="B50" s="30" t="s">
        <v>19</v>
      </c>
      <c r="C50" s="51" t="s">
        <v>67</v>
      </c>
      <c r="D50" s="26">
        <v>1941913007</v>
      </c>
      <c r="E50" s="27">
        <v>3</v>
      </c>
      <c r="F50" s="27">
        <v>48</v>
      </c>
      <c r="G50" s="27">
        <v>8</v>
      </c>
      <c r="H50" s="27"/>
      <c r="I50" s="27">
        <v>40</v>
      </c>
      <c r="J50" s="27"/>
      <c r="K50" s="27"/>
      <c r="L50" s="27"/>
      <c r="M50" s="34"/>
      <c r="N50" s="27"/>
      <c r="O50" s="27">
        <v>8</v>
      </c>
      <c r="P50" s="27"/>
      <c r="Q50" s="67"/>
      <c r="R50" s="67"/>
      <c r="S50" s="77"/>
      <c r="T50" s="6"/>
      <c r="U50" s="6"/>
      <c r="V50" s="6"/>
      <c r="W50" s="6"/>
      <c r="X50" s="6"/>
      <c r="Y50" s="6"/>
      <c r="Z50" s="6"/>
      <c r="AA50" s="6"/>
      <c r="AB50" s="6"/>
      <c r="AC50" s="2"/>
    </row>
    <row r="51" ht="12.75" customHeight="1" spans="1:29">
      <c r="A51" s="21"/>
      <c r="B51" s="30" t="s">
        <v>19</v>
      </c>
      <c r="C51" s="51" t="s">
        <v>68</v>
      </c>
      <c r="D51" s="26">
        <v>1941913008</v>
      </c>
      <c r="E51" s="27">
        <v>3</v>
      </c>
      <c r="F51" s="27">
        <v>48</v>
      </c>
      <c r="G51" s="27">
        <v>8</v>
      </c>
      <c r="H51" s="27"/>
      <c r="I51" s="27">
        <v>40</v>
      </c>
      <c r="J51" s="27"/>
      <c r="K51" s="27"/>
      <c r="L51" s="27"/>
      <c r="M51" s="34"/>
      <c r="N51" s="67"/>
      <c r="O51" s="67"/>
      <c r="P51" s="27">
        <v>8</v>
      </c>
      <c r="Q51" s="67"/>
      <c r="R51" s="67"/>
      <c r="S51" s="77"/>
      <c r="AC51" s="2"/>
    </row>
    <row r="52" ht="15" customHeight="1" spans="1:19">
      <c r="A52" s="21"/>
      <c r="B52" s="22" t="s">
        <v>40</v>
      </c>
      <c r="C52" s="48"/>
      <c r="D52" s="26"/>
      <c r="E52" s="27">
        <f t="shared" ref="E52:G52" si="3">SUM(E43:E51)</f>
        <v>25</v>
      </c>
      <c r="F52" s="27">
        <f t="shared" si="3"/>
        <v>400</v>
      </c>
      <c r="G52" s="27">
        <f t="shared" si="3"/>
        <v>228</v>
      </c>
      <c r="H52" s="27"/>
      <c r="I52" s="27">
        <f t="shared" ref="I52:M52" si="4">SUM(I43:I51)</f>
        <v>172</v>
      </c>
      <c r="J52" s="27"/>
      <c r="K52" s="27">
        <f t="shared" si="4"/>
        <v>7</v>
      </c>
      <c r="L52" s="27">
        <f t="shared" si="4"/>
        <v>19</v>
      </c>
      <c r="M52" s="27">
        <f t="shared" si="4"/>
        <v>8</v>
      </c>
      <c r="N52" s="27"/>
      <c r="O52" s="27">
        <f>SUM(O43:O51)</f>
        <v>8</v>
      </c>
      <c r="P52" s="27">
        <f>SUM(P43:P51)</f>
        <v>8</v>
      </c>
      <c r="Q52" s="27"/>
      <c r="R52" s="27"/>
      <c r="S52" s="77"/>
    </row>
    <row r="53" ht="30" customHeight="1" spans="1:18">
      <c r="A53" s="52" t="s">
        <v>41</v>
      </c>
      <c r="B53" s="53" t="s">
        <v>69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78"/>
    </row>
    <row r="54" ht="31" customHeight="1" spans="1:29">
      <c r="A54" s="49" t="s">
        <v>70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AC54" s="2"/>
    </row>
    <row r="55" spans="1:29">
      <c r="A55" s="17" t="s">
        <v>2</v>
      </c>
      <c r="B55" s="13" t="s">
        <v>3</v>
      </c>
      <c r="C55" s="14" t="s">
        <v>4</v>
      </c>
      <c r="D55" s="14" t="s">
        <v>5</v>
      </c>
      <c r="E55" s="13" t="s">
        <v>6</v>
      </c>
      <c r="F55" s="13" t="s">
        <v>7</v>
      </c>
      <c r="G55" s="55" t="s">
        <v>8</v>
      </c>
      <c r="H55" s="15" t="s">
        <v>9</v>
      </c>
      <c r="I55" s="15" t="s">
        <v>10</v>
      </c>
      <c r="J55" s="15" t="s">
        <v>11</v>
      </c>
      <c r="K55" s="68" t="s">
        <v>12</v>
      </c>
      <c r="L55" s="69"/>
      <c r="M55" s="69"/>
      <c r="N55" s="69"/>
      <c r="O55" s="69"/>
      <c r="P55" s="69"/>
      <c r="Q55" s="69"/>
      <c r="R55" s="79"/>
      <c r="AC55" s="2"/>
    </row>
    <row r="56" ht="12.75" customHeight="1" spans="1:29">
      <c r="A56" s="21"/>
      <c r="B56" s="13"/>
      <c r="C56" s="14"/>
      <c r="D56" s="14"/>
      <c r="E56" s="13"/>
      <c r="F56" s="13"/>
      <c r="G56" s="55"/>
      <c r="H56" s="15"/>
      <c r="I56" s="15"/>
      <c r="J56" s="15"/>
      <c r="K56" s="63" t="s">
        <v>13</v>
      </c>
      <c r="L56" s="64"/>
      <c r="M56" s="63" t="s">
        <v>14</v>
      </c>
      <c r="N56" s="64"/>
      <c r="O56" s="63" t="s">
        <v>15</v>
      </c>
      <c r="P56" s="64"/>
      <c r="Q56" s="63" t="s">
        <v>16</v>
      </c>
      <c r="R56" s="64"/>
      <c r="AC56" s="2"/>
    </row>
    <row r="57" ht="12.75" customHeight="1" spans="1:29">
      <c r="A57" s="21"/>
      <c r="B57" s="17"/>
      <c r="C57" s="18"/>
      <c r="D57" s="18"/>
      <c r="E57" s="17"/>
      <c r="F57" s="17"/>
      <c r="G57" s="56"/>
      <c r="H57" s="19"/>
      <c r="I57" s="19"/>
      <c r="J57" s="19"/>
      <c r="K57" s="34">
        <v>1</v>
      </c>
      <c r="L57" s="34">
        <v>2</v>
      </c>
      <c r="M57" s="34">
        <v>1</v>
      </c>
      <c r="N57" s="34">
        <v>2</v>
      </c>
      <c r="O57" s="34">
        <v>1</v>
      </c>
      <c r="P57" s="34">
        <v>2</v>
      </c>
      <c r="Q57" s="34">
        <v>1</v>
      </c>
      <c r="R57" s="34">
        <v>2</v>
      </c>
      <c r="AC57" s="2"/>
    </row>
    <row r="58" ht="17" customHeight="1" spans="1:29">
      <c r="A58" s="57" t="s">
        <v>71</v>
      </c>
      <c r="B58" s="58" t="s">
        <v>72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80"/>
      <c r="AC58" s="2"/>
    </row>
    <row r="59" customFormat="1" ht="14" customHeight="1" spans="1:29">
      <c r="A59" s="60"/>
      <c r="B59" s="30" t="s">
        <v>19</v>
      </c>
      <c r="C59" s="51" t="s">
        <v>73</v>
      </c>
      <c r="D59" s="26">
        <v>1941912002</v>
      </c>
      <c r="E59" s="27">
        <v>2.5</v>
      </c>
      <c r="F59" s="27">
        <v>40</v>
      </c>
      <c r="G59" s="27">
        <v>8</v>
      </c>
      <c r="H59" s="27"/>
      <c r="I59" s="27"/>
      <c r="J59" s="27">
        <v>32</v>
      </c>
      <c r="K59" s="27">
        <v>8</v>
      </c>
      <c r="L59" s="27"/>
      <c r="M59" s="27"/>
      <c r="N59" s="27"/>
      <c r="O59" s="27"/>
      <c r="P59" s="27"/>
      <c r="Q59" s="27"/>
      <c r="R59" s="72"/>
      <c r="S59" s="6"/>
      <c r="T59" s="6"/>
      <c r="U59" s="6"/>
      <c r="V59" s="6"/>
      <c r="W59" s="6"/>
      <c r="X59" s="6"/>
      <c r="Y59" s="6"/>
      <c r="Z59" s="6"/>
      <c r="AA59" s="6"/>
      <c r="AC59" s="2"/>
    </row>
    <row r="60" customFormat="1" ht="14" customHeight="1" spans="1:29">
      <c r="A60" s="60"/>
      <c r="B60" s="30" t="s">
        <v>19</v>
      </c>
      <c r="C60" s="51" t="s">
        <v>74</v>
      </c>
      <c r="D60" s="26">
        <v>1941913003</v>
      </c>
      <c r="E60" s="27">
        <v>3</v>
      </c>
      <c r="F60" s="27">
        <v>48</v>
      </c>
      <c r="G60" s="27">
        <v>8</v>
      </c>
      <c r="H60" s="27"/>
      <c r="I60" s="27"/>
      <c r="J60" s="27">
        <v>40</v>
      </c>
      <c r="K60" s="27">
        <v>8</v>
      </c>
      <c r="L60" s="27"/>
      <c r="M60" s="27"/>
      <c r="N60" s="27"/>
      <c r="O60" s="27"/>
      <c r="P60" s="27"/>
      <c r="Q60" s="27"/>
      <c r="R60" s="72"/>
      <c r="S60" s="6"/>
      <c r="T60" s="6"/>
      <c r="U60" s="6"/>
      <c r="V60" s="6"/>
      <c r="W60" s="6"/>
      <c r="X60" s="6"/>
      <c r="Y60" s="6"/>
      <c r="Z60" s="6"/>
      <c r="AA60" s="6"/>
      <c r="AC60" s="2"/>
    </row>
    <row r="61" customFormat="1" ht="14" customHeight="1" spans="1:29">
      <c r="A61" s="60"/>
      <c r="B61" s="30" t="s">
        <v>19</v>
      </c>
      <c r="C61" s="51" t="s">
        <v>75</v>
      </c>
      <c r="D61" s="26">
        <v>1941913004</v>
      </c>
      <c r="E61" s="27">
        <v>3</v>
      </c>
      <c r="F61" s="27">
        <v>48</v>
      </c>
      <c r="G61" s="27">
        <v>8</v>
      </c>
      <c r="H61" s="27"/>
      <c r="I61" s="27"/>
      <c r="J61" s="27">
        <v>40</v>
      </c>
      <c r="K61" s="27">
        <v>8</v>
      </c>
      <c r="L61" s="27"/>
      <c r="M61" s="27"/>
      <c r="N61" s="27"/>
      <c r="O61" s="27"/>
      <c r="P61" s="27"/>
      <c r="Q61" s="27"/>
      <c r="R61" s="72"/>
      <c r="S61" s="6"/>
      <c r="T61" s="6"/>
      <c r="U61" s="6"/>
      <c r="V61" s="6"/>
      <c r="W61" s="6"/>
      <c r="X61" s="6"/>
      <c r="Y61" s="6"/>
      <c r="Z61" s="6"/>
      <c r="AA61" s="6"/>
      <c r="AC61" s="2"/>
    </row>
    <row r="62" customFormat="1" ht="14" customHeight="1" spans="1:29">
      <c r="A62" s="60"/>
      <c r="B62" s="30" t="s">
        <v>19</v>
      </c>
      <c r="C62" s="51" t="s">
        <v>76</v>
      </c>
      <c r="D62" s="26">
        <v>1941912010</v>
      </c>
      <c r="E62" s="27">
        <v>2</v>
      </c>
      <c r="F62" s="27">
        <v>32</v>
      </c>
      <c r="G62" s="27">
        <v>32</v>
      </c>
      <c r="H62" s="27"/>
      <c r="I62" s="27"/>
      <c r="J62" s="27"/>
      <c r="K62" s="27"/>
      <c r="L62" s="27">
        <v>4</v>
      </c>
      <c r="M62" s="27"/>
      <c r="N62" s="27"/>
      <c r="O62" s="27"/>
      <c r="P62" s="27"/>
      <c r="Q62" s="27"/>
      <c r="R62" s="72"/>
      <c r="S62" s="6"/>
      <c r="T62" s="6"/>
      <c r="U62" s="6"/>
      <c r="V62" s="6"/>
      <c r="W62" s="6"/>
      <c r="X62" s="6"/>
      <c r="Y62" s="6"/>
      <c r="Z62" s="6"/>
      <c r="AA62" s="6"/>
      <c r="AC62" s="2"/>
    </row>
    <row r="63" ht="14" customHeight="1" spans="1:29">
      <c r="A63" s="60"/>
      <c r="B63" s="30" t="s">
        <v>19</v>
      </c>
      <c r="C63" s="51" t="s">
        <v>77</v>
      </c>
      <c r="D63" s="26">
        <v>1940463007</v>
      </c>
      <c r="E63" s="27">
        <v>3</v>
      </c>
      <c r="F63" s="27">
        <v>48</v>
      </c>
      <c r="G63" s="27">
        <v>48</v>
      </c>
      <c r="H63" s="27"/>
      <c r="I63" s="27"/>
      <c r="J63" s="27"/>
      <c r="K63" s="27"/>
      <c r="L63" s="27"/>
      <c r="M63" s="27">
        <v>4</v>
      </c>
      <c r="N63" s="27"/>
      <c r="O63" s="27"/>
      <c r="P63" s="27"/>
      <c r="Q63" s="27"/>
      <c r="R63" s="27"/>
      <c r="AB63" s="2"/>
      <c r="AC63" s="2"/>
    </row>
    <row r="64" ht="14" customHeight="1" spans="1:29">
      <c r="A64" s="60"/>
      <c r="B64" s="30" t="s">
        <v>19</v>
      </c>
      <c r="C64" s="51" t="s">
        <v>78</v>
      </c>
      <c r="D64" s="26">
        <v>1940422208</v>
      </c>
      <c r="E64" s="27">
        <v>2.5</v>
      </c>
      <c r="F64" s="27">
        <v>40</v>
      </c>
      <c r="G64" s="27">
        <v>40</v>
      </c>
      <c r="H64" s="27"/>
      <c r="I64" s="27"/>
      <c r="J64" s="27"/>
      <c r="K64" s="27"/>
      <c r="L64" s="27"/>
      <c r="M64" s="27">
        <v>4</v>
      </c>
      <c r="N64" s="27"/>
      <c r="O64" s="27"/>
      <c r="P64" s="27"/>
      <c r="Q64" s="27"/>
      <c r="R64" s="27"/>
      <c r="AB64" s="2"/>
      <c r="AC64" s="2"/>
    </row>
    <row r="65" ht="14" customHeight="1" spans="1:29">
      <c r="A65" s="60"/>
      <c r="B65" s="30" t="s">
        <v>19</v>
      </c>
      <c r="C65" s="51" t="s">
        <v>79</v>
      </c>
      <c r="D65" s="26">
        <v>1940443006</v>
      </c>
      <c r="E65" s="27">
        <v>3</v>
      </c>
      <c r="F65" s="27">
        <v>48</v>
      </c>
      <c r="G65" s="27">
        <v>44</v>
      </c>
      <c r="H65" s="27">
        <v>4</v>
      </c>
      <c r="I65" s="27"/>
      <c r="J65" s="27"/>
      <c r="K65" s="27"/>
      <c r="L65" s="27"/>
      <c r="M65" s="27"/>
      <c r="N65" s="27">
        <v>4</v>
      </c>
      <c r="O65" s="27"/>
      <c r="P65" s="27"/>
      <c r="Q65" s="27"/>
      <c r="R65" s="27"/>
      <c r="AB65" s="2"/>
      <c r="AC65" s="2"/>
    </row>
    <row r="66" ht="14" customHeight="1" spans="1:29">
      <c r="A66" s="60"/>
      <c r="B66" s="30" t="s">
        <v>19</v>
      </c>
      <c r="C66" s="51" t="s">
        <v>80</v>
      </c>
      <c r="D66" s="26">
        <v>1941913011</v>
      </c>
      <c r="E66" s="27">
        <v>3</v>
      </c>
      <c r="F66" s="27">
        <v>48</v>
      </c>
      <c r="G66" s="27">
        <v>8</v>
      </c>
      <c r="H66" s="27"/>
      <c r="I66" s="27"/>
      <c r="J66" s="27">
        <v>40</v>
      </c>
      <c r="K66" s="27"/>
      <c r="L66" s="27"/>
      <c r="M66" s="27"/>
      <c r="N66" s="27">
        <v>8</v>
      </c>
      <c r="O66" s="27"/>
      <c r="P66" s="27"/>
      <c r="Q66" s="27"/>
      <c r="R66" s="27"/>
      <c r="AB66" s="2"/>
      <c r="AC66" s="2"/>
    </row>
    <row r="67" ht="14" customHeight="1" spans="1:29">
      <c r="A67" s="60"/>
      <c r="B67" s="30" t="s">
        <v>19</v>
      </c>
      <c r="C67" s="51" t="s">
        <v>81</v>
      </c>
      <c r="D67" s="26">
        <v>1941914012</v>
      </c>
      <c r="E67" s="27">
        <v>4</v>
      </c>
      <c r="F67" s="27">
        <v>64</v>
      </c>
      <c r="G67" s="27">
        <v>64</v>
      </c>
      <c r="H67" s="27"/>
      <c r="I67" s="27"/>
      <c r="J67" s="27"/>
      <c r="K67" s="27"/>
      <c r="L67" s="27"/>
      <c r="M67" s="27"/>
      <c r="N67" s="27"/>
      <c r="O67" s="27">
        <v>8</v>
      </c>
      <c r="P67" s="27"/>
      <c r="Q67" s="27"/>
      <c r="R67" s="27"/>
      <c r="AB67" s="2"/>
      <c r="AC67" s="2"/>
    </row>
    <row r="68" ht="12.75" customHeight="1" spans="1:29">
      <c r="A68" s="81"/>
      <c r="B68" s="82" t="s">
        <v>40</v>
      </c>
      <c r="C68" s="83"/>
      <c r="D68" s="26"/>
      <c r="E68" s="27">
        <f t="shared" ref="E68:H68" si="5">SUM(E59:E67)</f>
        <v>26</v>
      </c>
      <c r="F68" s="27">
        <f t="shared" si="5"/>
        <v>416</v>
      </c>
      <c r="G68" s="27">
        <f t="shared" si="5"/>
        <v>260</v>
      </c>
      <c r="H68" s="27">
        <f t="shared" si="5"/>
        <v>4</v>
      </c>
      <c r="I68" s="27"/>
      <c r="J68" s="27">
        <f t="shared" ref="J68:O68" si="6">SUM(J59:J67)</f>
        <v>152</v>
      </c>
      <c r="K68" s="27">
        <f t="shared" si="6"/>
        <v>24</v>
      </c>
      <c r="L68" s="27">
        <f t="shared" si="6"/>
        <v>4</v>
      </c>
      <c r="M68" s="27">
        <f t="shared" si="6"/>
        <v>8</v>
      </c>
      <c r="N68" s="27">
        <f t="shared" si="6"/>
        <v>12</v>
      </c>
      <c r="O68" s="27">
        <f t="shared" si="6"/>
        <v>8</v>
      </c>
      <c r="P68" s="27"/>
      <c r="Q68" s="27"/>
      <c r="R68" s="27"/>
      <c r="AB68" s="2"/>
      <c r="AC68" s="2"/>
    </row>
    <row r="69" ht="19" customHeight="1" spans="1:29">
      <c r="A69" s="84" t="s">
        <v>82</v>
      </c>
      <c r="B69" s="58" t="s">
        <v>83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80"/>
      <c r="AC69" s="2"/>
    </row>
    <row r="70" customFormat="1" ht="14" customHeight="1" spans="1:29">
      <c r="A70" s="84"/>
      <c r="B70" s="30" t="s">
        <v>19</v>
      </c>
      <c r="C70" s="34" t="s">
        <v>84</v>
      </c>
      <c r="D70" s="26">
        <v>1941912013</v>
      </c>
      <c r="E70" s="27">
        <v>2</v>
      </c>
      <c r="F70" s="27">
        <v>32</v>
      </c>
      <c r="G70" s="27">
        <v>16</v>
      </c>
      <c r="H70" s="27"/>
      <c r="I70" s="27"/>
      <c r="J70" s="27">
        <v>16</v>
      </c>
      <c r="K70" s="27"/>
      <c r="L70" s="27">
        <v>4</v>
      </c>
      <c r="M70" s="27"/>
      <c r="N70" s="27"/>
      <c r="O70" s="27"/>
      <c r="P70" s="27"/>
      <c r="Q70" s="27"/>
      <c r="R70" s="72"/>
      <c r="S70" s="6"/>
      <c r="T70" s="6"/>
      <c r="U70" s="6"/>
      <c r="V70" s="6"/>
      <c r="W70" s="6"/>
      <c r="X70" s="6"/>
      <c r="Y70" s="6"/>
      <c r="Z70" s="6"/>
      <c r="AA70" s="6"/>
      <c r="AB70" s="6"/>
      <c r="AC70" s="2"/>
    </row>
    <row r="71" customFormat="1" ht="14" customHeight="1" spans="1:29">
      <c r="A71" s="84"/>
      <c r="B71" s="30" t="s">
        <v>19</v>
      </c>
      <c r="C71" s="34" t="s">
        <v>85</v>
      </c>
      <c r="D71" s="26">
        <v>1941913014</v>
      </c>
      <c r="E71" s="27">
        <v>3</v>
      </c>
      <c r="F71" s="27">
        <v>48</v>
      </c>
      <c r="G71" s="27">
        <v>48</v>
      </c>
      <c r="H71" s="27"/>
      <c r="I71" s="27"/>
      <c r="J71" s="27"/>
      <c r="K71" s="27"/>
      <c r="L71" s="27"/>
      <c r="M71" s="27">
        <v>8</v>
      </c>
      <c r="N71" s="27"/>
      <c r="O71" s="27"/>
      <c r="P71" s="27"/>
      <c r="Q71" s="27"/>
      <c r="R71" s="72"/>
      <c r="S71" s="6"/>
      <c r="T71" s="6"/>
      <c r="U71" s="6"/>
      <c r="V71" s="6"/>
      <c r="W71" s="6"/>
      <c r="X71" s="6"/>
      <c r="Y71" s="6"/>
      <c r="Z71" s="6"/>
      <c r="AA71" s="6"/>
      <c r="AB71" s="6"/>
      <c r="AC71" s="2"/>
    </row>
    <row r="72" ht="14" customHeight="1" spans="1:18">
      <c r="A72" s="84"/>
      <c r="B72" s="30" t="s">
        <v>19</v>
      </c>
      <c r="C72" s="34" t="s">
        <v>86</v>
      </c>
      <c r="D72" s="26">
        <v>1941913015</v>
      </c>
      <c r="E72" s="27">
        <v>3</v>
      </c>
      <c r="F72" s="27">
        <v>48</v>
      </c>
      <c r="G72" s="27">
        <v>32</v>
      </c>
      <c r="H72" s="27"/>
      <c r="I72" s="27"/>
      <c r="J72" s="27">
        <v>16</v>
      </c>
      <c r="K72" s="27"/>
      <c r="L72" s="27"/>
      <c r="M72" s="27">
        <v>8</v>
      </c>
      <c r="N72" s="27"/>
      <c r="O72" s="27"/>
      <c r="P72" s="34"/>
      <c r="Q72" s="27"/>
      <c r="R72" s="27"/>
    </row>
    <row r="73" ht="14" customHeight="1" spans="1:18">
      <c r="A73" s="84"/>
      <c r="B73" s="30" t="s">
        <v>19</v>
      </c>
      <c r="C73" s="34" t="s">
        <v>87</v>
      </c>
      <c r="D73" s="26">
        <v>1941912016</v>
      </c>
      <c r="E73" s="27">
        <v>2.5</v>
      </c>
      <c r="F73" s="27">
        <v>40</v>
      </c>
      <c r="G73" s="27">
        <v>40</v>
      </c>
      <c r="H73" s="27"/>
      <c r="I73" s="27"/>
      <c r="J73" s="27"/>
      <c r="K73" s="27"/>
      <c r="L73" s="27"/>
      <c r="M73" s="27"/>
      <c r="N73" s="27">
        <v>8</v>
      </c>
      <c r="O73" s="27"/>
      <c r="P73" s="34"/>
      <c r="Q73" s="27"/>
      <c r="R73" s="27"/>
    </row>
    <row r="74" ht="14" customHeight="1" spans="1:18">
      <c r="A74" s="84"/>
      <c r="B74" s="30" t="s">
        <v>19</v>
      </c>
      <c r="C74" s="34" t="s">
        <v>88</v>
      </c>
      <c r="D74" s="26">
        <v>1941913017</v>
      </c>
      <c r="E74" s="27">
        <v>3</v>
      </c>
      <c r="F74" s="27">
        <v>48</v>
      </c>
      <c r="G74" s="27">
        <v>16</v>
      </c>
      <c r="H74" s="27"/>
      <c r="I74" s="27"/>
      <c r="J74" s="27">
        <v>32</v>
      </c>
      <c r="K74" s="27"/>
      <c r="L74" s="27"/>
      <c r="M74" s="27"/>
      <c r="N74" s="27">
        <v>8</v>
      </c>
      <c r="O74" s="27"/>
      <c r="P74" s="34"/>
      <c r="Q74" s="27"/>
      <c r="R74" s="27"/>
    </row>
    <row r="75" ht="14" customHeight="1" spans="1:18">
      <c r="A75" s="84"/>
      <c r="B75" s="30" t="s">
        <v>19</v>
      </c>
      <c r="C75" s="34" t="s">
        <v>89</v>
      </c>
      <c r="D75" s="26">
        <v>1941913018</v>
      </c>
      <c r="E75" s="27">
        <v>3</v>
      </c>
      <c r="F75" s="27">
        <v>48</v>
      </c>
      <c r="G75" s="27">
        <v>32</v>
      </c>
      <c r="H75" s="27">
        <v>16</v>
      </c>
      <c r="I75" s="27"/>
      <c r="J75" s="27"/>
      <c r="K75" s="27"/>
      <c r="L75" s="27"/>
      <c r="M75" s="27"/>
      <c r="N75" s="27"/>
      <c r="O75" s="27">
        <v>4</v>
      </c>
      <c r="P75" s="34"/>
      <c r="Q75" s="27"/>
      <c r="R75" s="27"/>
    </row>
    <row r="76" ht="14" customHeight="1" spans="1:18">
      <c r="A76" s="84"/>
      <c r="B76" s="30" t="s">
        <v>19</v>
      </c>
      <c r="C76" s="34" t="s">
        <v>90</v>
      </c>
      <c r="D76" s="26">
        <v>1941913019</v>
      </c>
      <c r="E76" s="27">
        <v>3</v>
      </c>
      <c r="F76" s="27">
        <v>48</v>
      </c>
      <c r="G76" s="27">
        <v>48</v>
      </c>
      <c r="H76" s="27"/>
      <c r="I76" s="27"/>
      <c r="J76" s="27"/>
      <c r="K76" s="27"/>
      <c r="L76" s="27"/>
      <c r="M76" s="27"/>
      <c r="N76" s="27"/>
      <c r="O76" s="27">
        <v>4</v>
      </c>
      <c r="P76" s="34"/>
      <c r="Q76" s="27"/>
      <c r="R76" s="27"/>
    </row>
    <row r="77" ht="14" customHeight="1" spans="1:18">
      <c r="A77" s="84"/>
      <c r="B77" s="30" t="s">
        <v>19</v>
      </c>
      <c r="C77" s="34" t="s">
        <v>91</v>
      </c>
      <c r="D77" s="26">
        <v>1941912020</v>
      </c>
      <c r="E77" s="27">
        <v>2.5</v>
      </c>
      <c r="F77" s="27">
        <v>40</v>
      </c>
      <c r="G77" s="27">
        <v>12</v>
      </c>
      <c r="H77" s="27"/>
      <c r="I77" s="27">
        <v>28</v>
      </c>
      <c r="J77" s="27"/>
      <c r="K77" s="27"/>
      <c r="L77" s="27"/>
      <c r="M77" s="27"/>
      <c r="N77" s="27"/>
      <c r="O77" s="27">
        <v>8</v>
      </c>
      <c r="P77" s="34"/>
      <c r="Q77" s="27"/>
      <c r="R77" s="27"/>
    </row>
    <row r="78" ht="14" customHeight="1" spans="1:18">
      <c r="A78" s="84"/>
      <c r="B78" s="30" t="s">
        <v>19</v>
      </c>
      <c r="C78" s="34" t="s">
        <v>92</v>
      </c>
      <c r="D78" s="26">
        <v>1941913021</v>
      </c>
      <c r="E78" s="27">
        <v>3</v>
      </c>
      <c r="F78" s="27">
        <v>48</v>
      </c>
      <c r="G78" s="27">
        <v>16</v>
      </c>
      <c r="H78" s="27">
        <v>32</v>
      </c>
      <c r="I78" s="27"/>
      <c r="J78" s="27"/>
      <c r="K78" s="27"/>
      <c r="L78" s="27"/>
      <c r="M78" s="27"/>
      <c r="N78" s="27"/>
      <c r="O78" s="27"/>
      <c r="P78" s="34">
        <v>4</v>
      </c>
      <c r="Q78" s="27"/>
      <c r="R78" s="27"/>
    </row>
    <row r="79" ht="12.75" customHeight="1" spans="1:18">
      <c r="A79" s="84"/>
      <c r="B79" s="22" t="s">
        <v>93</v>
      </c>
      <c r="C79" s="48"/>
      <c r="D79" s="26"/>
      <c r="E79" s="27">
        <v>25</v>
      </c>
      <c r="F79" s="27">
        <v>400</v>
      </c>
      <c r="G79" s="27">
        <v>260</v>
      </c>
      <c r="H79" s="27">
        <v>48</v>
      </c>
      <c r="I79" s="27">
        <v>28</v>
      </c>
      <c r="J79" s="27">
        <v>64</v>
      </c>
      <c r="K79" s="27"/>
      <c r="L79" s="27">
        <v>4</v>
      </c>
      <c r="M79" s="27">
        <v>16</v>
      </c>
      <c r="N79" s="27">
        <v>16</v>
      </c>
      <c r="O79" s="27">
        <v>16</v>
      </c>
      <c r="P79" s="34">
        <v>4</v>
      </c>
      <c r="Q79" s="27"/>
      <c r="R79" s="27"/>
    </row>
    <row r="80" s="2" customFormat="1" ht="28" customHeight="1" spans="1:29">
      <c r="A80" s="85" t="s">
        <v>41</v>
      </c>
      <c r="B80" s="86" t="s">
        <v>94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112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="2" customFormat="1" ht="12.75" customHeight="1" spans="1:28">
      <c r="A81" s="21" t="s">
        <v>2</v>
      </c>
      <c r="B81" s="9" t="s">
        <v>3</v>
      </c>
      <c r="C81" s="10" t="s">
        <v>4</v>
      </c>
      <c r="D81" s="10" t="s">
        <v>5</v>
      </c>
      <c r="E81" s="9" t="s">
        <v>6</v>
      </c>
      <c r="F81" s="88" t="s">
        <v>7</v>
      </c>
      <c r="G81" s="89" t="s">
        <v>8</v>
      </c>
      <c r="H81" s="11" t="s">
        <v>9</v>
      </c>
      <c r="I81" s="11" t="s">
        <v>10</v>
      </c>
      <c r="J81" s="11" t="s">
        <v>11</v>
      </c>
      <c r="K81" s="61" t="s">
        <v>12</v>
      </c>
      <c r="L81" s="62"/>
      <c r="M81" s="62"/>
      <c r="N81" s="62"/>
      <c r="O81" s="62"/>
      <c r="P81" s="62"/>
      <c r="Q81" s="62"/>
      <c r="R81" s="70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="2" customFormat="1" ht="12.75" customHeight="1" spans="1:28">
      <c r="A82" s="21"/>
      <c r="B82" s="13"/>
      <c r="C82" s="14"/>
      <c r="D82" s="14"/>
      <c r="E82" s="13"/>
      <c r="F82" s="90"/>
      <c r="G82" s="55"/>
      <c r="H82" s="15"/>
      <c r="I82" s="15"/>
      <c r="J82" s="15"/>
      <c r="K82" s="63" t="s">
        <v>13</v>
      </c>
      <c r="L82" s="64"/>
      <c r="M82" s="63" t="s">
        <v>14</v>
      </c>
      <c r="N82" s="64"/>
      <c r="O82" s="63" t="s">
        <v>15</v>
      </c>
      <c r="P82" s="64"/>
      <c r="Q82" s="63" t="s">
        <v>16</v>
      </c>
      <c r="R82" s="64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="2" customFormat="1" ht="12.75" customHeight="1" spans="1:28">
      <c r="A83" s="21"/>
      <c r="B83" s="17"/>
      <c r="C83" s="18"/>
      <c r="D83" s="18"/>
      <c r="E83" s="17"/>
      <c r="F83" s="91"/>
      <c r="G83" s="56"/>
      <c r="H83" s="19"/>
      <c r="I83" s="19"/>
      <c r="J83" s="19"/>
      <c r="K83" s="34">
        <v>1</v>
      </c>
      <c r="L83" s="34">
        <v>2</v>
      </c>
      <c r="M83" s="34">
        <v>1</v>
      </c>
      <c r="N83" s="34">
        <v>2</v>
      </c>
      <c r="O83" s="34">
        <v>1</v>
      </c>
      <c r="P83" s="34">
        <v>2</v>
      </c>
      <c r="Q83" s="34">
        <v>1</v>
      </c>
      <c r="R83" s="34">
        <v>2</v>
      </c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ht="19" customHeight="1" spans="1:29">
      <c r="A84" s="21" t="s">
        <v>95</v>
      </c>
      <c r="B84" s="92" t="s">
        <v>96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113"/>
      <c r="AC84" s="2"/>
    </row>
    <row r="85" ht="18" customHeight="1" spans="1:29">
      <c r="A85" s="21"/>
      <c r="B85" s="94"/>
      <c r="C85" s="95" t="s">
        <v>97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14"/>
      <c r="AC85" s="2"/>
    </row>
    <row r="86" customFormat="1" ht="15" customHeight="1" spans="1:29">
      <c r="A86" s="21"/>
      <c r="B86" s="30" t="s">
        <v>98</v>
      </c>
      <c r="C86" s="26" t="s">
        <v>99</v>
      </c>
      <c r="D86" s="26">
        <v>1941912022</v>
      </c>
      <c r="E86" s="27">
        <v>2</v>
      </c>
      <c r="F86" s="27">
        <v>32</v>
      </c>
      <c r="G86" s="27">
        <v>32</v>
      </c>
      <c r="H86" s="27"/>
      <c r="I86" s="27"/>
      <c r="J86" s="27"/>
      <c r="K86" s="27"/>
      <c r="L86" s="34"/>
      <c r="M86" s="27"/>
      <c r="N86" s="27">
        <v>4</v>
      </c>
      <c r="O86" s="27"/>
      <c r="P86" s="27"/>
      <c r="Q86" s="27"/>
      <c r="R86" s="72"/>
      <c r="S86" s="6"/>
      <c r="T86" s="6"/>
      <c r="U86" s="6"/>
      <c r="V86" s="6"/>
      <c r="W86" s="6"/>
      <c r="X86" s="6"/>
      <c r="Y86" s="6"/>
      <c r="Z86" s="6"/>
      <c r="AA86" s="6"/>
      <c r="AB86" s="6"/>
      <c r="AC86" s="2"/>
    </row>
    <row r="87" customFormat="1" ht="15" customHeight="1" spans="1:29">
      <c r="A87" s="21"/>
      <c r="B87" s="30" t="s">
        <v>98</v>
      </c>
      <c r="C87" s="96" t="s">
        <v>100</v>
      </c>
      <c r="D87" s="26">
        <v>1941912023</v>
      </c>
      <c r="E87" s="27">
        <v>2</v>
      </c>
      <c r="F87" s="27">
        <v>32</v>
      </c>
      <c r="G87" s="27">
        <v>32</v>
      </c>
      <c r="H87" s="27"/>
      <c r="I87" s="27"/>
      <c r="J87" s="27"/>
      <c r="K87" s="27"/>
      <c r="L87" s="34"/>
      <c r="M87" s="27"/>
      <c r="N87" s="27"/>
      <c r="O87" s="27">
        <v>2</v>
      </c>
      <c r="P87" s="27"/>
      <c r="Q87" s="27"/>
      <c r="R87" s="72"/>
      <c r="S87" s="6"/>
      <c r="T87" s="6"/>
      <c r="U87" s="6"/>
      <c r="V87" s="6"/>
      <c r="W87" s="6"/>
      <c r="X87" s="6"/>
      <c r="Y87" s="6"/>
      <c r="Z87" s="6"/>
      <c r="AA87" s="6"/>
      <c r="AB87" s="6"/>
      <c r="AC87" s="2"/>
    </row>
    <row r="88" ht="15" customHeight="1" spans="1:29">
      <c r="A88" s="21"/>
      <c r="B88" s="30" t="s">
        <v>98</v>
      </c>
      <c r="C88" s="26" t="s">
        <v>101</v>
      </c>
      <c r="D88" s="26">
        <v>1941913025</v>
      </c>
      <c r="E88" s="27">
        <v>3</v>
      </c>
      <c r="F88" s="27">
        <v>48</v>
      </c>
      <c r="G88" s="27">
        <v>16</v>
      </c>
      <c r="H88" s="27"/>
      <c r="I88" s="27"/>
      <c r="J88" s="27">
        <v>32</v>
      </c>
      <c r="K88" s="27"/>
      <c r="L88" s="34"/>
      <c r="M88" s="27"/>
      <c r="N88" s="27"/>
      <c r="O88" s="27"/>
      <c r="P88" s="27">
        <v>8</v>
      </c>
      <c r="Q88" s="27"/>
      <c r="R88" s="27"/>
      <c r="AC88" s="2"/>
    </row>
    <row r="89" ht="15" customHeight="1" spans="1:29">
      <c r="A89" s="21"/>
      <c r="B89" s="30" t="s">
        <v>98</v>
      </c>
      <c r="C89" s="26" t="s">
        <v>102</v>
      </c>
      <c r="D89" s="26">
        <v>1941913026</v>
      </c>
      <c r="E89" s="27">
        <v>3</v>
      </c>
      <c r="F89" s="27">
        <v>48</v>
      </c>
      <c r="G89" s="27">
        <v>24</v>
      </c>
      <c r="H89" s="27"/>
      <c r="I89" s="27"/>
      <c r="J89" s="27">
        <v>24</v>
      </c>
      <c r="K89" s="27"/>
      <c r="L89" s="34"/>
      <c r="M89" s="27"/>
      <c r="N89" s="27"/>
      <c r="O89" s="27"/>
      <c r="P89" s="27">
        <v>4</v>
      </c>
      <c r="Q89" s="27"/>
      <c r="R89" s="27"/>
      <c r="AC89" s="2"/>
    </row>
    <row r="90" ht="15" customHeight="1" spans="1:29">
      <c r="A90" s="21"/>
      <c r="B90" s="30" t="s">
        <v>98</v>
      </c>
      <c r="C90" s="26" t="s">
        <v>103</v>
      </c>
      <c r="D90" s="26">
        <v>1941912028</v>
      </c>
      <c r="E90" s="27">
        <v>2</v>
      </c>
      <c r="F90" s="27">
        <v>32</v>
      </c>
      <c r="G90" s="27">
        <v>8</v>
      </c>
      <c r="H90" s="27"/>
      <c r="I90" s="27"/>
      <c r="J90" s="27">
        <v>24</v>
      </c>
      <c r="K90" s="27"/>
      <c r="L90" s="34"/>
      <c r="M90" s="27"/>
      <c r="N90" s="27"/>
      <c r="O90" s="27"/>
      <c r="P90" s="27"/>
      <c r="Q90" s="27">
        <v>8</v>
      </c>
      <c r="R90" s="27"/>
      <c r="AC90" s="2"/>
    </row>
    <row r="91" ht="15" customHeight="1" spans="1:29">
      <c r="A91" s="21"/>
      <c r="B91" s="22" t="s">
        <v>93</v>
      </c>
      <c r="C91" s="48"/>
      <c r="D91" s="26"/>
      <c r="E91" s="27">
        <f>SUM(E86:E90)</f>
        <v>12</v>
      </c>
      <c r="F91" s="27">
        <v>272</v>
      </c>
      <c r="G91" s="27">
        <v>152</v>
      </c>
      <c r="H91" s="27"/>
      <c r="I91" s="27">
        <v>40</v>
      </c>
      <c r="J91" s="27">
        <v>80</v>
      </c>
      <c r="K91" s="27"/>
      <c r="L91" s="34"/>
      <c r="M91" s="27"/>
      <c r="N91" s="27">
        <v>4</v>
      </c>
      <c r="O91" s="27">
        <v>4</v>
      </c>
      <c r="P91" s="27">
        <v>20</v>
      </c>
      <c r="Q91" s="27">
        <v>8</v>
      </c>
      <c r="R91" s="27"/>
      <c r="AC91" s="2"/>
    </row>
    <row r="92" ht="17" customHeight="1" spans="1:29">
      <c r="A92" s="21"/>
      <c r="B92" s="94"/>
      <c r="C92" s="95" t="s">
        <v>104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14"/>
      <c r="AC92" s="2"/>
    </row>
    <row r="93" ht="14" customHeight="1" spans="1:29">
      <c r="A93" s="21"/>
      <c r="B93" s="30" t="s">
        <v>98</v>
      </c>
      <c r="C93" s="97" t="s">
        <v>99</v>
      </c>
      <c r="D93" s="98">
        <v>1941912029</v>
      </c>
      <c r="E93" s="27">
        <v>2</v>
      </c>
      <c r="F93" s="27">
        <v>32</v>
      </c>
      <c r="G93" s="27">
        <v>32</v>
      </c>
      <c r="H93" s="27"/>
      <c r="I93" s="27"/>
      <c r="J93" s="27"/>
      <c r="K93" s="27"/>
      <c r="L93" s="34"/>
      <c r="M93" s="27"/>
      <c r="N93" s="27">
        <v>4</v>
      </c>
      <c r="O93" s="27"/>
      <c r="P93" s="27"/>
      <c r="Q93" s="27"/>
      <c r="R93" s="27"/>
      <c r="AC93" s="2"/>
    </row>
    <row r="94" ht="14" customHeight="1" spans="1:29">
      <c r="A94" s="21"/>
      <c r="B94" s="30" t="s">
        <v>98</v>
      </c>
      <c r="C94" s="97" t="s">
        <v>105</v>
      </c>
      <c r="D94" s="98">
        <v>1941912030</v>
      </c>
      <c r="E94" s="27">
        <v>2</v>
      </c>
      <c r="F94" s="27">
        <v>32</v>
      </c>
      <c r="G94" s="27">
        <v>32</v>
      </c>
      <c r="H94" s="27"/>
      <c r="I94" s="27"/>
      <c r="J94" s="27"/>
      <c r="K94" s="27"/>
      <c r="L94" s="34"/>
      <c r="M94" s="27"/>
      <c r="N94" s="27"/>
      <c r="O94" s="27">
        <v>2</v>
      </c>
      <c r="P94" s="27"/>
      <c r="Q94" s="27"/>
      <c r="R94" s="27"/>
      <c r="AC94" s="2"/>
    </row>
    <row r="95" ht="14" customHeight="1" spans="1:29">
      <c r="A95" s="21"/>
      <c r="B95" s="30" t="s">
        <v>98</v>
      </c>
      <c r="C95" s="97" t="s">
        <v>106</v>
      </c>
      <c r="D95" s="98">
        <v>1941912031</v>
      </c>
      <c r="E95" s="27">
        <v>2</v>
      </c>
      <c r="F95" s="27">
        <v>32</v>
      </c>
      <c r="G95" s="27">
        <v>32</v>
      </c>
      <c r="H95" s="27"/>
      <c r="I95" s="27"/>
      <c r="J95" s="27"/>
      <c r="K95" s="27"/>
      <c r="L95" s="34"/>
      <c r="M95" s="27"/>
      <c r="N95" s="27"/>
      <c r="O95" s="27">
        <v>2</v>
      </c>
      <c r="P95" s="27"/>
      <c r="Q95" s="27"/>
      <c r="R95" s="27"/>
      <c r="AC95" s="2"/>
    </row>
    <row r="96" ht="14" customHeight="1" spans="1:29">
      <c r="A96" s="21"/>
      <c r="B96" s="30" t="s">
        <v>98</v>
      </c>
      <c r="C96" s="97" t="s">
        <v>107</v>
      </c>
      <c r="D96" s="98">
        <v>1941912032</v>
      </c>
      <c r="E96" s="27">
        <v>2</v>
      </c>
      <c r="F96" s="27">
        <v>32</v>
      </c>
      <c r="G96" s="27">
        <v>16</v>
      </c>
      <c r="H96" s="27"/>
      <c r="I96" s="27"/>
      <c r="J96" s="27">
        <v>16</v>
      </c>
      <c r="K96" s="27"/>
      <c r="L96" s="34"/>
      <c r="M96" s="27"/>
      <c r="N96" s="27"/>
      <c r="O96" s="27"/>
      <c r="P96" s="27">
        <v>4</v>
      </c>
      <c r="Q96" s="27"/>
      <c r="R96" s="27"/>
      <c r="AC96" s="2"/>
    </row>
    <row r="97" ht="14" customHeight="1" spans="1:29">
      <c r="A97" s="21"/>
      <c r="B97" s="30" t="s">
        <v>98</v>
      </c>
      <c r="C97" s="97" t="s">
        <v>108</v>
      </c>
      <c r="D97" s="98">
        <v>1941914033</v>
      </c>
      <c r="E97" s="27">
        <v>4</v>
      </c>
      <c r="F97" s="27">
        <v>64</v>
      </c>
      <c r="G97" s="27">
        <v>16</v>
      </c>
      <c r="H97" s="27"/>
      <c r="I97" s="27">
        <v>48</v>
      </c>
      <c r="J97" s="27"/>
      <c r="K97" s="27"/>
      <c r="L97" s="34"/>
      <c r="M97" s="27"/>
      <c r="N97" s="27"/>
      <c r="O97" s="27"/>
      <c r="P97" s="27">
        <v>8</v>
      </c>
      <c r="Q97" s="27"/>
      <c r="R97" s="27"/>
      <c r="AC97" s="2"/>
    </row>
    <row r="98" ht="15" customHeight="1" spans="1:29">
      <c r="A98" s="21"/>
      <c r="B98" s="82" t="s">
        <v>93</v>
      </c>
      <c r="C98" s="83"/>
      <c r="D98" s="98"/>
      <c r="E98" s="27">
        <f>SUM(E93:E97)</f>
        <v>12</v>
      </c>
      <c r="F98" s="27">
        <v>272</v>
      </c>
      <c r="G98" s="27">
        <v>184</v>
      </c>
      <c r="H98" s="27"/>
      <c r="I98" s="27">
        <v>48</v>
      </c>
      <c r="J98" s="27">
        <v>40</v>
      </c>
      <c r="K98" s="27"/>
      <c r="L98" s="34"/>
      <c r="M98" s="27"/>
      <c r="N98" s="27">
        <v>4</v>
      </c>
      <c r="O98" s="27">
        <v>4</v>
      </c>
      <c r="P98" s="27">
        <v>20</v>
      </c>
      <c r="Q98" s="27">
        <v>4</v>
      </c>
      <c r="R98" s="27"/>
      <c r="AC98" s="2"/>
    </row>
    <row r="99" s="1" customFormat="1" ht="22" customHeight="1" spans="1:28">
      <c r="A99" s="21"/>
      <c r="B99" s="58" t="s">
        <v>109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80"/>
      <c r="S99" s="71"/>
      <c r="T99" s="71"/>
      <c r="U99" s="71"/>
      <c r="V99" s="71"/>
      <c r="W99" s="71"/>
      <c r="X99" s="71"/>
      <c r="Y99" s="71"/>
      <c r="Z99" s="71"/>
      <c r="AA99" s="71"/>
      <c r="AB99" s="71"/>
    </row>
    <row r="100" ht="14.25" spans="1:29">
      <c r="A100" s="21"/>
      <c r="B100" s="30" t="s">
        <v>98</v>
      </c>
      <c r="C100" s="97" t="s">
        <v>110</v>
      </c>
      <c r="D100" s="99">
        <v>1941932046</v>
      </c>
      <c r="E100" s="27">
        <v>2</v>
      </c>
      <c r="F100" s="27">
        <v>32</v>
      </c>
      <c r="G100" s="72">
        <v>8</v>
      </c>
      <c r="H100" s="27"/>
      <c r="I100" s="27"/>
      <c r="J100" s="72">
        <v>24</v>
      </c>
      <c r="K100" s="27"/>
      <c r="L100" s="27"/>
      <c r="M100" s="27">
        <v>12</v>
      </c>
      <c r="N100" s="27"/>
      <c r="O100" s="108"/>
      <c r="P100" s="27"/>
      <c r="Q100" s="27"/>
      <c r="R100" s="37"/>
      <c r="AC100" s="2"/>
    </row>
    <row r="101" spans="1:29">
      <c r="A101" s="21"/>
      <c r="B101" s="30" t="s">
        <v>98</v>
      </c>
      <c r="C101" s="97" t="s">
        <v>111</v>
      </c>
      <c r="D101" s="98">
        <v>1941952048</v>
      </c>
      <c r="E101" s="27">
        <v>2</v>
      </c>
      <c r="F101" s="27">
        <v>32</v>
      </c>
      <c r="G101" s="27">
        <v>8</v>
      </c>
      <c r="H101" s="27"/>
      <c r="I101" s="27"/>
      <c r="J101" s="27">
        <v>24</v>
      </c>
      <c r="K101" s="27"/>
      <c r="L101" s="27"/>
      <c r="M101" s="27"/>
      <c r="N101" s="27">
        <v>8</v>
      </c>
      <c r="O101" s="27"/>
      <c r="P101" s="27"/>
      <c r="Q101" s="27"/>
      <c r="R101" s="37"/>
      <c r="AC101" s="2"/>
    </row>
    <row r="102" spans="1:29">
      <c r="A102" s="21"/>
      <c r="B102" s="30" t="s">
        <v>98</v>
      </c>
      <c r="C102" s="97" t="s">
        <v>112</v>
      </c>
      <c r="D102" s="99">
        <v>1941932048</v>
      </c>
      <c r="E102" s="27">
        <v>2</v>
      </c>
      <c r="F102" s="27">
        <v>32</v>
      </c>
      <c r="G102" s="72">
        <v>4</v>
      </c>
      <c r="H102" s="72">
        <v>28</v>
      </c>
      <c r="I102" s="72"/>
      <c r="J102" s="72"/>
      <c r="K102" s="27"/>
      <c r="L102" s="27"/>
      <c r="M102" s="27"/>
      <c r="N102" s="27"/>
      <c r="O102" s="27">
        <v>12</v>
      </c>
      <c r="P102" s="27"/>
      <c r="Q102" s="27"/>
      <c r="R102" s="37"/>
      <c r="AC102" s="2"/>
    </row>
    <row r="103" spans="1:29">
      <c r="A103" s="21"/>
      <c r="B103" s="30" t="s">
        <v>98</v>
      </c>
      <c r="C103" s="26" t="s">
        <v>105</v>
      </c>
      <c r="D103" s="26">
        <v>1941912024</v>
      </c>
      <c r="E103" s="27">
        <v>2</v>
      </c>
      <c r="F103" s="27">
        <v>32</v>
      </c>
      <c r="G103" s="27">
        <v>32</v>
      </c>
      <c r="H103" s="27"/>
      <c r="I103" s="27"/>
      <c r="J103" s="27"/>
      <c r="K103" s="27"/>
      <c r="L103" s="27"/>
      <c r="M103" s="27"/>
      <c r="N103" s="27"/>
      <c r="O103" s="27">
        <v>2</v>
      </c>
      <c r="P103" s="27"/>
      <c r="Q103" s="27"/>
      <c r="R103" s="72"/>
      <c r="AC103" s="2"/>
    </row>
    <row r="104" spans="1:29">
      <c r="A104" s="21"/>
      <c r="B104" s="30" t="s">
        <v>98</v>
      </c>
      <c r="C104" s="26" t="s">
        <v>113</v>
      </c>
      <c r="D104" s="26">
        <v>1941913027</v>
      </c>
      <c r="E104" s="27">
        <v>3</v>
      </c>
      <c r="F104" s="27">
        <v>48</v>
      </c>
      <c r="G104" s="27">
        <v>8</v>
      </c>
      <c r="H104" s="27"/>
      <c r="I104" s="27">
        <v>40</v>
      </c>
      <c r="J104" s="27"/>
      <c r="K104" s="27"/>
      <c r="L104" s="27"/>
      <c r="M104" s="27"/>
      <c r="N104" s="27"/>
      <c r="O104" s="27"/>
      <c r="P104" s="27">
        <v>8</v>
      </c>
      <c r="Q104" s="27"/>
      <c r="R104" s="27"/>
      <c r="AC104" s="2"/>
    </row>
    <row r="105" spans="1:29">
      <c r="A105" s="21"/>
      <c r="B105" s="30" t="s">
        <v>98</v>
      </c>
      <c r="C105" s="97" t="s">
        <v>114</v>
      </c>
      <c r="D105" s="98">
        <v>1941932051</v>
      </c>
      <c r="E105" s="27">
        <v>2</v>
      </c>
      <c r="F105" s="27">
        <v>32</v>
      </c>
      <c r="G105" s="72">
        <v>12</v>
      </c>
      <c r="H105" s="72"/>
      <c r="I105" s="72"/>
      <c r="J105" s="27">
        <v>20</v>
      </c>
      <c r="K105" s="27"/>
      <c r="L105" s="27"/>
      <c r="M105" s="27"/>
      <c r="N105" s="27"/>
      <c r="O105" s="27"/>
      <c r="P105" s="27">
        <v>12</v>
      </c>
      <c r="Q105" s="27"/>
      <c r="R105" s="37"/>
      <c r="AC105" s="2"/>
    </row>
    <row r="106" ht="14.25" spans="1:29">
      <c r="A106" s="21"/>
      <c r="B106" s="30" t="s">
        <v>98</v>
      </c>
      <c r="C106" s="97" t="s">
        <v>115</v>
      </c>
      <c r="D106" s="98">
        <v>1941932152</v>
      </c>
      <c r="E106" s="27">
        <v>2</v>
      </c>
      <c r="F106" s="27">
        <v>32</v>
      </c>
      <c r="G106" s="72">
        <v>8</v>
      </c>
      <c r="H106" s="72"/>
      <c r="I106" s="72"/>
      <c r="J106" s="72">
        <v>24</v>
      </c>
      <c r="K106" s="27"/>
      <c r="L106" s="27"/>
      <c r="M106" s="27"/>
      <c r="N106" s="27"/>
      <c r="O106" s="108"/>
      <c r="P106" s="27">
        <v>12</v>
      </c>
      <c r="Q106" s="27"/>
      <c r="R106" s="37"/>
      <c r="AC106" s="2"/>
    </row>
    <row r="107" spans="1:29">
      <c r="A107" s="21"/>
      <c r="B107" s="30" t="s">
        <v>98</v>
      </c>
      <c r="C107" s="100" t="s">
        <v>116</v>
      </c>
      <c r="D107" s="98">
        <v>1941932053</v>
      </c>
      <c r="E107" s="27">
        <v>2</v>
      </c>
      <c r="F107" s="27">
        <v>32</v>
      </c>
      <c r="G107" s="27">
        <v>16</v>
      </c>
      <c r="H107" s="27"/>
      <c r="I107" s="27"/>
      <c r="J107" s="27">
        <v>16</v>
      </c>
      <c r="K107" s="27"/>
      <c r="L107" s="27"/>
      <c r="M107" s="27"/>
      <c r="N107" s="27"/>
      <c r="O107" s="27"/>
      <c r="P107" s="27">
        <v>8</v>
      </c>
      <c r="Q107" s="27"/>
      <c r="R107" s="37"/>
      <c r="AC107" s="2"/>
    </row>
    <row r="108" spans="1:29">
      <c r="A108" s="21"/>
      <c r="B108" s="30" t="s">
        <v>98</v>
      </c>
      <c r="C108" s="97" t="s">
        <v>117</v>
      </c>
      <c r="D108" s="98">
        <v>1941952050</v>
      </c>
      <c r="E108" s="27">
        <v>2</v>
      </c>
      <c r="F108" s="27">
        <v>32</v>
      </c>
      <c r="G108" s="27">
        <v>8</v>
      </c>
      <c r="H108" s="27"/>
      <c r="I108" s="27"/>
      <c r="J108" s="27">
        <v>24</v>
      </c>
      <c r="K108" s="27"/>
      <c r="L108" s="27"/>
      <c r="M108" s="27"/>
      <c r="N108" s="27"/>
      <c r="O108" s="27"/>
      <c r="P108" s="27">
        <v>8</v>
      </c>
      <c r="Q108" s="27"/>
      <c r="R108" s="37"/>
      <c r="AC108" s="2"/>
    </row>
    <row r="109" spans="1:29">
      <c r="A109" s="21"/>
      <c r="B109" s="30" t="s">
        <v>98</v>
      </c>
      <c r="C109" s="97" t="s">
        <v>118</v>
      </c>
      <c r="D109" s="98">
        <v>1941942037</v>
      </c>
      <c r="E109" s="33">
        <v>2</v>
      </c>
      <c r="F109" s="33">
        <v>32</v>
      </c>
      <c r="G109" s="73">
        <v>8</v>
      </c>
      <c r="H109" s="73"/>
      <c r="I109" s="33"/>
      <c r="J109" s="33">
        <v>24</v>
      </c>
      <c r="K109" s="33"/>
      <c r="L109" s="33"/>
      <c r="M109" s="33"/>
      <c r="N109" s="33"/>
      <c r="O109" s="33"/>
      <c r="P109" s="33">
        <v>8</v>
      </c>
      <c r="Q109" s="33"/>
      <c r="R109" s="37"/>
      <c r="AC109" s="2"/>
    </row>
    <row r="110" spans="1:29">
      <c r="A110" s="21"/>
      <c r="B110" s="30" t="s">
        <v>98</v>
      </c>
      <c r="C110" s="97" t="s">
        <v>119</v>
      </c>
      <c r="D110" s="98">
        <v>1941953051</v>
      </c>
      <c r="E110" s="27">
        <v>3</v>
      </c>
      <c r="F110" s="27">
        <v>48</v>
      </c>
      <c r="G110" s="27">
        <v>12</v>
      </c>
      <c r="H110" s="27"/>
      <c r="I110" s="27"/>
      <c r="J110" s="27">
        <v>36</v>
      </c>
      <c r="K110" s="27"/>
      <c r="L110" s="27"/>
      <c r="M110" s="27"/>
      <c r="N110" s="27"/>
      <c r="O110" s="27"/>
      <c r="P110" s="27">
        <v>8</v>
      </c>
      <c r="Q110" s="27"/>
      <c r="R110" s="37"/>
      <c r="AC110" s="2"/>
    </row>
    <row r="111" spans="1:29">
      <c r="A111" s="21"/>
      <c r="B111" s="30" t="s">
        <v>98</v>
      </c>
      <c r="C111" s="97" t="s">
        <v>120</v>
      </c>
      <c r="D111" s="98">
        <v>1941913034</v>
      </c>
      <c r="E111" s="27">
        <v>3</v>
      </c>
      <c r="F111" s="27">
        <v>64</v>
      </c>
      <c r="G111" s="27">
        <v>24</v>
      </c>
      <c r="H111" s="27"/>
      <c r="I111" s="27"/>
      <c r="J111" s="27">
        <v>24</v>
      </c>
      <c r="K111" s="27"/>
      <c r="L111" s="27"/>
      <c r="M111" s="27"/>
      <c r="N111" s="27"/>
      <c r="O111" s="27"/>
      <c r="P111" s="27">
        <v>8</v>
      </c>
      <c r="Q111" s="27"/>
      <c r="R111" s="27"/>
      <c r="AC111" s="2"/>
    </row>
    <row r="112" spans="1:29">
      <c r="A112" s="21"/>
      <c r="B112" s="30" t="s">
        <v>98</v>
      </c>
      <c r="C112" s="97" t="s">
        <v>121</v>
      </c>
      <c r="D112" s="98">
        <v>1941912035</v>
      </c>
      <c r="E112" s="27">
        <v>2</v>
      </c>
      <c r="F112" s="27">
        <v>32</v>
      </c>
      <c r="G112" s="27">
        <v>32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>
        <v>4</v>
      </c>
      <c r="R112" s="27"/>
      <c r="AC112" s="2"/>
    </row>
    <row r="113" ht="13.5" spans="1:29">
      <c r="A113" s="21"/>
      <c r="B113" s="30" t="s">
        <v>98</v>
      </c>
      <c r="C113" s="97" t="s">
        <v>122</v>
      </c>
      <c r="D113" s="98">
        <v>1941942136</v>
      </c>
      <c r="E113" s="33">
        <v>2</v>
      </c>
      <c r="F113" s="33">
        <v>32</v>
      </c>
      <c r="G113" s="73">
        <v>20</v>
      </c>
      <c r="H113" s="73"/>
      <c r="I113" s="73"/>
      <c r="J113" s="33">
        <v>12</v>
      </c>
      <c r="K113" s="33"/>
      <c r="L113" s="33"/>
      <c r="M113" s="33"/>
      <c r="N113" s="33"/>
      <c r="O113" s="33"/>
      <c r="P113" s="109"/>
      <c r="Q113" s="33">
        <v>8</v>
      </c>
      <c r="R113" s="115"/>
      <c r="AC113" s="2"/>
    </row>
    <row r="114" spans="1:29">
      <c r="A114" s="21"/>
      <c r="B114" s="30" t="s">
        <v>98</v>
      </c>
      <c r="C114" s="97" t="s">
        <v>123</v>
      </c>
      <c r="D114" s="98">
        <v>1941932055</v>
      </c>
      <c r="E114" s="27">
        <v>2</v>
      </c>
      <c r="F114" s="27">
        <v>32</v>
      </c>
      <c r="G114" s="72">
        <v>8</v>
      </c>
      <c r="H114" s="27">
        <v>24</v>
      </c>
      <c r="I114" s="27"/>
      <c r="J114" s="27"/>
      <c r="K114" s="27"/>
      <c r="L114" s="27"/>
      <c r="M114" s="27"/>
      <c r="N114" s="27"/>
      <c r="O114" s="27"/>
      <c r="P114" s="27"/>
      <c r="Q114" s="27">
        <v>12</v>
      </c>
      <c r="R114" s="37"/>
      <c r="AC114" s="2"/>
    </row>
    <row r="115" spans="1:29">
      <c r="A115" s="21"/>
      <c r="B115" s="82" t="s">
        <v>40</v>
      </c>
      <c r="C115" s="83"/>
      <c r="D115" s="26"/>
      <c r="E115" s="27">
        <f t="shared" ref="E115:H115" si="7">SUM(E100:E114)</f>
        <v>33</v>
      </c>
      <c r="F115" s="27">
        <f t="shared" si="7"/>
        <v>544</v>
      </c>
      <c r="G115" s="27">
        <f t="shared" si="7"/>
        <v>208</v>
      </c>
      <c r="H115" s="27">
        <f t="shared" si="7"/>
        <v>52</v>
      </c>
      <c r="I115" s="27"/>
      <c r="J115" s="27">
        <f t="shared" ref="J115:Q115" si="8">SUM(J100:J114)</f>
        <v>228</v>
      </c>
      <c r="K115" s="27"/>
      <c r="L115" s="27"/>
      <c r="M115" s="27">
        <f t="shared" si="8"/>
        <v>12</v>
      </c>
      <c r="N115" s="27">
        <f t="shared" si="8"/>
        <v>8</v>
      </c>
      <c r="O115" s="27">
        <f t="shared" si="8"/>
        <v>14</v>
      </c>
      <c r="P115" s="27">
        <f t="shared" si="8"/>
        <v>72</v>
      </c>
      <c r="Q115" s="27">
        <f t="shared" si="8"/>
        <v>24</v>
      </c>
      <c r="R115" s="37"/>
      <c r="AC115" s="2"/>
    </row>
    <row r="116" ht="25.5" spans="1:29">
      <c r="A116" s="101" t="s">
        <v>41</v>
      </c>
      <c r="B116" s="102" t="s">
        <v>124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16"/>
      <c r="AC116" s="2"/>
    </row>
    <row r="117" ht="33" customHeight="1" spans="1:29">
      <c r="A117" s="104" t="s">
        <v>125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17"/>
      <c r="AC117" s="2"/>
    </row>
    <row r="118" ht="12.75" customHeight="1" spans="1:29">
      <c r="A118" s="17" t="s">
        <v>2</v>
      </c>
      <c r="B118" s="13" t="s">
        <v>3</v>
      </c>
      <c r="C118" s="14" t="s">
        <v>4</v>
      </c>
      <c r="D118" s="14" t="s">
        <v>5</v>
      </c>
      <c r="E118" s="13" t="s">
        <v>6</v>
      </c>
      <c r="F118" s="90" t="s">
        <v>7</v>
      </c>
      <c r="G118" s="55" t="s">
        <v>8</v>
      </c>
      <c r="H118" s="15" t="s">
        <v>9</v>
      </c>
      <c r="I118" s="15" t="s">
        <v>10</v>
      </c>
      <c r="J118" s="15" t="s">
        <v>11</v>
      </c>
      <c r="K118" s="68" t="s">
        <v>12</v>
      </c>
      <c r="L118" s="69"/>
      <c r="M118" s="69"/>
      <c r="N118" s="69"/>
      <c r="O118" s="69"/>
      <c r="P118" s="69"/>
      <c r="Q118" s="69"/>
      <c r="R118" s="79"/>
      <c r="AC118" s="2"/>
    </row>
    <row r="119" ht="12.75" customHeight="1" spans="1:29">
      <c r="A119" s="21"/>
      <c r="B119" s="13"/>
      <c r="C119" s="14"/>
      <c r="D119" s="14"/>
      <c r="E119" s="13"/>
      <c r="F119" s="90"/>
      <c r="G119" s="55"/>
      <c r="H119" s="15"/>
      <c r="I119" s="15"/>
      <c r="J119" s="15"/>
      <c r="K119" s="63" t="s">
        <v>13</v>
      </c>
      <c r="L119" s="64"/>
      <c r="M119" s="63" t="s">
        <v>14</v>
      </c>
      <c r="N119" s="64"/>
      <c r="O119" s="63" t="s">
        <v>15</v>
      </c>
      <c r="P119" s="64"/>
      <c r="Q119" s="63" t="s">
        <v>16</v>
      </c>
      <c r="R119" s="64"/>
      <c r="AC119" s="2"/>
    </row>
    <row r="120" ht="12.75" customHeight="1" spans="1:29">
      <c r="A120" s="21"/>
      <c r="B120" s="17"/>
      <c r="C120" s="18"/>
      <c r="D120" s="18"/>
      <c r="E120" s="17"/>
      <c r="F120" s="91"/>
      <c r="G120" s="56"/>
      <c r="H120" s="19"/>
      <c r="I120" s="19"/>
      <c r="J120" s="19"/>
      <c r="K120" s="34">
        <v>1</v>
      </c>
      <c r="L120" s="34">
        <v>2</v>
      </c>
      <c r="M120" s="34">
        <v>1</v>
      </c>
      <c r="N120" s="34">
        <v>2</v>
      </c>
      <c r="O120" s="34">
        <v>1</v>
      </c>
      <c r="P120" s="34">
        <v>2</v>
      </c>
      <c r="Q120" s="34">
        <v>1</v>
      </c>
      <c r="R120" s="34">
        <v>2</v>
      </c>
      <c r="AC120" s="2"/>
    </row>
    <row r="121" ht="19" customHeight="1" spans="1:29">
      <c r="A121" s="57" t="s">
        <v>126</v>
      </c>
      <c r="B121" s="22" t="s">
        <v>127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48"/>
      <c r="AC121" s="2"/>
    </row>
    <row r="122" ht="14" customHeight="1" spans="1:29">
      <c r="A122" s="60"/>
      <c r="B122" s="30" t="s">
        <v>19</v>
      </c>
      <c r="C122" s="26" t="s">
        <v>128</v>
      </c>
      <c r="D122" s="26">
        <v>1941911036</v>
      </c>
      <c r="E122" s="27">
        <v>1</v>
      </c>
      <c r="F122" s="27" t="s">
        <v>129</v>
      </c>
      <c r="G122" s="27"/>
      <c r="H122" s="27"/>
      <c r="I122" s="27"/>
      <c r="J122" s="27" t="s">
        <v>129</v>
      </c>
      <c r="K122" s="27"/>
      <c r="L122" s="27"/>
      <c r="M122" s="27"/>
      <c r="N122" s="27"/>
      <c r="O122" s="27" t="s">
        <v>129</v>
      </c>
      <c r="P122" s="27"/>
      <c r="Q122" s="27"/>
      <c r="R122" s="27"/>
      <c r="AB122" s="2"/>
      <c r="AC122" s="2"/>
    </row>
    <row r="123" ht="14" customHeight="1" spans="1:29">
      <c r="A123" s="60"/>
      <c r="B123" s="30" t="s">
        <v>19</v>
      </c>
      <c r="C123" s="26" t="s">
        <v>130</v>
      </c>
      <c r="D123" s="26">
        <v>1941911037</v>
      </c>
      <c r="E123" s="27">
        <v>1</v>
      </c>
      <c r="F123" s="27" t="s">
        <v>129</v>
      </c>
      <c r="G123" s="27"/>
      <c r="H123" s="27"/>
      <c r="I123" s="27"/>
      <c r="J123" s="27" t="s">
        <v>129</v>
      </c>
      <c r="K123" s="27"/>
      <c r="L123" s="27"/>
      <c r="M123" s="27"/>
      <c r="N123" s="27"/>
      <c r="O123" s="27" t="s">
        <v>129</v>
      </c>
      <c r="P123" s="27"/>
      <c r="Q123" s="27"/>
      <c r="R123" s="27"/>
      <c r="AB123" s="2"/>
      <c r="AC123" s="2"/>
    </row>
    <row r="124" ht="19" customHeight="1" spans="1:29">
      <c r="A124" s="60"/>
      <c r="B124" s="82" t="s">
        <v>131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83"/>
      <c r="AB124" s="2"/>
      <c r="AC124" s="2"/>
    </row>
    <row r="125" ht="12.75" customHeight="1" spans="1:29">
      <c r="A125" s="60"/>
      <c r="B125" s="30" t="s">
        <v>19</v>
      </c>
      <c r="C125" s="40" t="s">
        <v>132</v>
      </c>
      <c r="D125" s="46">
        <v>1940423914</v>
      </c>
      <c r="E125" s="27">
        <v>3</v>
      </c>
      <c r="F125" s="27" t="s">
        <v>133</v>
      </c>
      <c r="G125" s="27"/>
      <c r="H125" s="27"/>
      <c r="I125" s="27"/>
      <c r="J125" s="27" t="s">
        <v>133</v>
      </c>
      <c r="K125" s="27"/>
      <c r="L125" s="27" t="s">
        <v>133</v>
      </c>
      <c r="M125" s="27"/>
      <c r="N125" s="27"/>
      <c r="O125" s="27"/>
      <c r="P125" s="27"/>
      <c r="Q125" s="27"/>
      <c r="R125" s="27"/>
      <c r="AB125" s="2"/>
      <c r="AC125" s="2"/>
    </row>
    <row r="126" ht="12.75" customHeight="1" spans="1:29">
      <c r="A126" s="60"/>
      <c r="B126" s="30" t="s">
        <v>19</v>
      </c>
      <c r="C126" s="34" t="s">
        <v>134</v>
      </c>
      <c r="D126" s="26">
        <v>1941912038</v>
      </c>
      <c r="E126" s="27">
        <v>2</v>
      </c>
      <c r="F126" s="27" t="s">
        <v>52</v>
      </c>
      <c r="G126" s="27"/>
      <c r="H126" s="27"/>
      <c r="I126" s="27"/>
      <c r="J126" s="27" t="s">
        <v>52</v>
      </c>
      <c r="K126" s="27"/>
      <c r="L126" s="27"/>
      <c r="M126" s="27"/>
      <c r="N126" s="27" t="s">
        <v>52</v>
      </c>
      <c r="O126" s="27"/>
      <c r="P126" s="27"/>
      <c r="Q126" s="27"/>
      <c r="R126" s="27"/>
      <c r="AB126" s="2"/>
      <c r="AC126" s="2"/>
    </row>
    <row r="127" ht="12.75" customHeight="1" spans="1:29">
      <c r="A127" s="60"/>
      <c r="B127" s="30" t="s">
        <v>19</v>
      </c>
      <c r="C127" s="34" t="s">
        <v>135</v>
      </c>
      <c r="D127" s="26">
        <v>1941913039</v>
      </c>
      <c r="E127" s="27">
        <v>3</v>
      </c>
      <c r="F127" s="27" t="s">
        <v>133</v>
      </c>
      <c r="G127" s="27"/>
      <c r="H127" s="27"/>
      <c r="I127" s="27"/>
      <c r="J127" s="27" t="s">
        <v>133</v>
      </c>
      <c r="K127" s="27"/>
      <c r="L127" s="27"/>
      <c r="M127" s="27"/>
      <c r="N127" s="27" t="s">
        <v>133</v>
      </c>
      <c r="O127" s="27"/>
      <c r="P127" s="110"/>
      <c r="Q127" s="118"/>
      <c r="R127" s="76"/>
      <c r="AB127" s="2"/>
      <c r="AC127" s="2"/>
    </row>
    <row r="128" ht="12.75" customHeight="1" spans="1:29">
      <c r="A128" s="60"/>
      <c r="B128" s="30" t="s">
        <v>19</v>
      </c>
      <c r="C128" s="24" t="s">
        <v>136</v>
      </c>
      <c r="D128" s="26">
        <v>1941912040</v>
      </c>
      <c r="E128" s="106">
        <v>2</v>
      </c>
      <c r="F128" s="107" t="s">
        <v>52</v>
      </c>
      <c r="G128" s="107"/>
      <c r="H128" s="107"/>
      <c r="I128" s="107"/>
      <c r="J128" s="107" t="s">
        <v>52</v>
      </c>
      <c r="K128" s="107"/>
      <c r="L128" s="107"/>
      <c r="M128" s="107"/>
      <c r="N128" s="107"/>
      <c r="O128" s="107" t="s">
        <v>52</v>
      </c>
      <c r="P128" s="111"/>
      <c r="Q128" s="119"/>
      <c r="R128" s="76"/>
      <c r="AB128" s="2"/>
      <c r="AC128" s="2"/>
    </row>
    <row r="129" ht="12.75" customHeight="1" spans="1:29">
      <c r="A129" s="60"/>
      <c r="B129" s="30" t="s">
        <v>19</v>
      </c>
      <c r="C129" s="24" t="s">
        <v>137</v>
      </c>
      <c r="D129" s="26">
        <v>1941914041</v>
      </c>
      <c r="E129" s="106">
        <v>4</v>
      </c>
      <c r="F129" s="107" t="s">
        <v>138</v>
      </c>
      <c r="G129" s="107"/>
      <c r="H129" s="107"/>
      <c r="I129" s="107"/>
      <c r="J129" s="107" t="s">
        <v>138</v>
      </c>
      <c r="K129" s="107"/>
      <c r="L129" s="107"/>
      <c r="M129" s="107"/>
      <c r="N129" s="107"/>
      <c r="O129" s="107"/>
      <c r="P129" s="111"/>
      <c r="Q129" s="118"/>
      <c r="R129" s="76" t="s">
        <v>138</v>
      </c>
      <c r="AB129" s="2"/>
      <c r="AC129" s="2"/>
    </row>
    <row r="130" ht="18" customHeight="1" spans="1:29">
      <c r="A130" s="60"/>
      <c r="B130" s="82" t="s">
        <v>139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83"/>
      <c r="AB130" s="2"/>
      <c r="AC130" s="2"/>
    </row>
    <row r="131" ht="12.75" customHeight="1" spans="1:29">
      <c r="A131" s="60"/>
      <c r="B131" s="30" t="s">
        <v>19</v>
      </c>
      <c r="C131" s="34" t="s">
        <v>139</v>
      </c>
      <c r="D131" s="26">
        <v>1941910042</v>
      </c>
      <c r="E131" s="27">
        <v>12</v>
      </c>
      <c r="F131" s="27" t="s">
        <v>140</v>
      </c>
      <c r="G131" s="27"/>
      <c r="H131" s="27"/>
      <c r="I131" s="27"/>
      <c r="J131" s="27" t="s">
        <v>140</v>
      </c>
      <c r="K131" s="27"/>
      <c r="L131" s="27"/>
      <c r="M131" s="27"/>
      <c r="N131" s="27"/>
      <c r="O131" s="27"/>
      <c r="P131" s="27"/>
      <c r="Q131" s="27"/>
      <c r="R131" s="27" t="s">
        <v>140</v>
      </c>
      <c r="AB131" s="2"/>
      <c r="AC131" s="2"/>
    </row>
    <row r="132" ht="12.75" customHeight="1" spans="1:29">
      <c r="A132" s="81"/>
      <c r="B132" s="120" t="s">
        <v>40</v>
      </c>
      <c r="C132" s="121"/>
      <c r="D132" s="26"/>
      <c r="E132" s="27">
        <v>28</v>
      </c>
      <c r="F132" s="27" t="s">
        <v>141</v>
      </c>
      <c r="G132" s="27"/>
      <c r="H132" s="27"/>
      <c r="I132" s="27"/>
      <c r="J132" s="27" t="s">
        <v>141</v>
      </c>
      <c r="K132" s="27"/>
      <c r="L132" s="27" t="s">
        <v>133</v>
      </c>
      <c r="M132" s="27"/>
      <c r="N132" s="27" t="s">
        <v>142</v>
      </c>
      <c r="O132" s="27" t="s">
        <v>138</v>
      </c>
      <c r="P132" s="27"/>
      <c r="Q132" s="27"/>
      <c r="R132" s="27" t="s">
        <v>143</v>
      </c>
      <c r="AB132" s="2"/>
      <c r="AC132" s="2"/>
    </row>
    <row r="133" ht="24" customHeight="1" spans="1:29">
      <c r="A133" s="122" t="s">
        <v>41</v>
      </c>
      <c r="B133" s="86" t="s">
        <v>144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112"/>
      <c r="AB133" s="2"/>
      <c r="AC133" s="2"/>
    </row>
    <row r="134" s="3" customFormat="1" ht="31.5" customHeight="1" spans="1:18">
      <c r="A134" s="123" t="s">
        <v>145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="3" customFormat="1" ht="12.75" customHeight="1" spans="1:29">
      <c r="A135" s="9" t="s">
        <v>2</v>
      </c>
      <c r="B135" s="9" t="s">
        <v>3</v>
      </c>
      <c r="C135" s="10" t="s">
        <v>4</v>
      </c>
      <c r="D135" s="10" t="s">
        <v>5</v>
      </c>
      <c r="E135" s="9" t="s">
        <v>6</v>
      </c>
      <c r="F135" s="11" t="s">
        <v>7</v>
      </c>
      <c r="G135" s="12" t="s">
        <v>8</v>
      </c>
      <c r="H135" s="11" t="s">
        <v>9</v>
      </c>
      <c r="I135" s="11" t="s">
        <v>10</v>
      </c>
      <c r="J135" s="11" t="s">
        <v>11</v>
      </c>
      <c r="K135" s="61" t="s">
        <v>12</v>
      </c>
      <c r="L135" s="62"/>
      <c r="M135" s="62"/>
      <c r="N135" s="62"/>
      <c r="O135" s="62"/>
      <c r="P135" s="62"/>
      <c r="Q135" s="62"/>
      <c r="R135" s="70"/>
      <c r="AC135" s="1"/>
    </row>
    <row r="136" s="3" customFormat="1" ht="12.75" customHeight="1" spans="1:29">
      <c r="A136" s="13"/>
      <c r="B136" s="13"/>
      <c r="C136" s="14"/>
      <c r="D136" s="14"/>
      <c r="E136" s="13"/>
      <c r="F136" s="15"/>
      <c r="G136" s="16"/>
      <c r="H136" s="15"/>
      <c r="I136" s="15"/>
      <c r="J136" s="15"/>
      <c r="K136" s="63" t="s">
        <v>13</v>
      </c>
      <c r="L136" s="64"/>
      <c r="M136" s="63" t="s">
        <v>14</v>
      </c>
      <c r="N136" s="64"/>
      <c r="O136" s="63" t="s">
        <v>15</v>
      </c>
      <c r="P136" s="64"/>
      <c r="Q136" s="63" t="s">
        <v>16</v>
      </c>
      <c r="R136" s="64"/>
      <c r="AC136" s="1"/>
    </row>
    <row r="137" s="3" customFormat="1" ht="12.75" customHeight="1" spans="1:29">
      <c r="A137" s="17"/>
      <c r="B137" s="17"/>
      <c r="C137" s="18"/>
      <c r="D137" s="18"/>
      <c r="E137" s="17"/>
      <c r="F137" s="19"/>
      <c r="G137" s="20"/>
      <c r="H137" s="19"/>
      <c r="I137" s="19"/>
      <c r="J137" s="19"/>
      <c r="K137" s="34">
        <v>1</v>
      </c>
      <c r="L137" s="34">
        <v>2</v>
      </c>
      <c r="M137" s="34">
        <v>1</v>
      </c>
      <c r="N137" s="34">
        <v>2</v>
      </c>
      <c r="O137" s="34">
        <v>1</v>
      </c>
      <c r="P137" s="34">
        <v>2</v>
      </c>
      <c r="Q137" s="34">
        <v>1</v>
      </c>
      <c r="R137" s="34">
        <v>2</v>
      </c>
      <c r="AC137" s="1"/>
    </row>
    <row r="138" s="3" customFormat="1" ht="18" customHeight="1" spans="1:18">
      <c r="A138" s="124" t="s">
        <v>146</v>
      </c>
      <c r="B138" s="94" t="s">
        <v>147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14"/>
    </row>
    <row r="139" s="3" customFormat="1" ht="12.75" customHeight="1" spans="1:18">
      <c r="A139" s="125"/>
      <c r="B139" s="126" t="s">
        <v>98</v>
      </c>
      <c r="C139" s="127" t="s">
        <v>148</v>
      </c>
      <c r="D139" s="26">
        <v>1940901003</v>
      </c>
      <c r="E139" s="27">
        <v>1.5</v>
      </c>
      <c r="F139" s="27">
        <v>24</v>
      </c>
      <c r="G139" s="27">
        <v>24</v>
      </c>
      <c r="H139" s="27"/>
      <c r="I139" s="27"/>
      <c r="J139" s="27"/>
      <c r="K139" s="34"/>
      <c r="L139" s="27"/>
      <c r="M139" s="27"/>
      <c r="N139" s="27"/>
      <c r="O139" s="27"/>
      <c r="P139" s="34"/>
      <c r="Q139" s="27"/>
      <c r="R139" s="72">
        <v>3</v>
      </c>
    </row>
    <row r="140" s="3" customFormat="1" ht="12.75" customHeight="1" spans="1:18">
      <c r="A140" s="125"/>
      <c r="B140" s="126" t="s">
        <v>98</v>
      </c>
      <c r="C140" s="127" t="s">
        <v>149</v>
      </c>
      <c r="D140" s="26">
        <v>1940901004</v>
      </c>
      <c r="E140" s="27">
        <v>1.5</v>
      </c>
      <c r="F140" s="27">
        <v>24</v>
      </c>
      <c r="G140" s="27">
        <v>24</v>
      </c>
      <c r="H140" s="27"/>
      <c r="I140" s="27"/>
      <c r="J140" s="27"/>
      <c r="K140" s="34"/>
      <c r="L140" s="27"/>
      <c r="M140" s="27"/>
      <c r="N140" s="27"/>
      <c r="O140" s="27"/>
      <c r="P140" s="34"/>
      <c r="Q140" s="27"/>
      <c r="R140" s="72">
        <v>3</v>
      </c>
    </row>
    <row r="141" s="3" customFormat="1" ht="18" customHeight="1" spans="1:18">
      <c r="A141" s="125"/>
      <c r="B141" s="82" t="s">
        <v>150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83"/>
    </row>
    <row r="142" s="3" customFormat="1" ht="15" customHeight="1" spans="1:18">
      <c r="A142" s="125"/>
      <c r="B142" s="128" t="s">
        <v>38</v>
      </c>
      <c r="C142" s="127" t="s">
        <v>151</v>
      </c>
      <c r="D142" s="26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="3" customFormat="1" ht="15" customHeight="1" spans="1:18">
      <c r="A143" s="125"/>
      <c r="B143" s="128" t="s">
        <v>38</v>
      </c>
      <c r="C143" s="129" t="s">
        <v>152</v>
      </c>
      <c r="D143" s="26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="3" customFormat="1" ht="15" customHeight="1" spans="1:18">
      <c r="A144" s="125"/>
      <c r="B144" s="128" t="s">
        <v>38</v>
      </c>
      <c r="C144" s="130" t="s">
        <v>153</v>
      </c>
      <c r="D144" s="2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="3" customFormat="1" ht="15" customHeight="1" spans="1:18">
      <c r="A145" s="125"/>
      <c r="B145" s="128" t="s">
        <v>38</v>
      </c>
      <c r="C145" s="34" t="s">
        <v>154</v>
      </c>
      <c r="D145" s="26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="3" customFormat="1" ht="18" customHeight="1" spans="1:18">
      <c r="A146" s="125"/>
      <c r="B146" s="82" t="s">
        <v>155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83"/>
    </row>
    <row r="147" s="3" customFormat="1" ht="14.25" spans="1:18">
      <c r="A147" s="125"/>
      <c r="B147" s="128" t="s">
        <v>38</v>
      </c>
      <c r="C147" s="34" t="s">
        <v>156</v>
      </c>
      <c r="D147" s="26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="3" customFormat="1" ht="15" customHeight="1" spans="1:18">
      <c r="A148" s="131"/>
      <c r="B148" s="120" t="s">
        <v>40</v>
      </c>
      <c r="C148" s="121"/>
      <c r="D148" s="26"/>
      <c r="E148" s="27">
        <v>3</v>
      </c>
      <c r="F148" s="27">
        <v>48</v>
      </c>
      <c r="G148" s="27">
        <v>48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>
        <v>6</v>
      </c>
    </row>
    <row r="149" s="3" customFormat="1" ht="53" customHeight="1" spans="1:18">
      <c r="A149" s="85" t="s">
        <v>41</v>
      </c>
      <c r="B149" s="42" t="s">
        <v>157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75"/>
    </row>
    <row r="150" ht="29.25" customHeight="1" spans="1:18">
      <c r="A150" s="61" t="s">
        <v>158</v>
      </c>
      <c r="B150" s="62"/>
      <c r="C150" s="62"/>
      <c r="D150" s="70"/>
      <c r="E150" s="34">
        <f>E148+E132+5+E98+E79+E68+E52+E36+E23</f>
        <v>180</v>
      </c>
      <c r="F150" s="34" t="s">
        <v>159</v>
      </c>
      <c r="G150" s="34"/>
      <c r="H150" s="34"/>
      <c r="I150" s="34"/>
      <c r="J150" s="136"/>
      <c r="K150" s="34"/>
      <c r="L150" s="34"/>
      <c r="M150" s="34"/>
      <c r="N150" s="34"/>
      <c r="O150" s="34"/>
      <c r="P150" s="34"/>
      <c r="Q150" s="34"/>
      <c r="R150" s="34"/>
    </row>
    <row r="151" ht="15" customHeight="1" spans="1:18">
      <c r="A151" s="132" t="s">
        <v>160</v>
      </c>
      <c r="B151" s="133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</row>
    <row r="152" customHeight="1" spans="1:18">
      <c r="A152" s="134"/>
      <c r="B152" s="135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</row>
    <row r="153" spans="1:18">
      <c r="A153" s="134"/>
      <c r="B153" s="135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</row>
    <row r="154" spans="1:18">
      <c r="A154" s="134"/>
      <c r="B154" s="135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</row>
    <row r="155" spans="1:18">
      <c r="A155" s="134"/>
      <c r="B155" s="135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</row>
    <row r="156" spans="1:18">
      <c r="A156" s="134"/>
      <c r="B156" s="135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</row>
    <row r="157" spans="1:18">
      <c r="A157" s="134"/>
      <c r="B157" s="135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</row>
    <row r="158" spans="1:18">
      <c r="A158" s="134"/>
      <c r="B158" s="135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</row>
    <row r="159" spans="1:18">
      <c r="A159" s="134"/>
      <c r="B159" s="135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</row>
    <row r="160" ht="28.5" customHeight="1" spans="1:18">
      <c r="A160" s="134"/>
      <c r="B160" s="135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</row>
  </sheetData>
  <mergeCells count="157">
    <mergeCell ref="A1:R1"/>
    <mergeCell ref="A2:R2"/>
    <mergeCell ref="K3:R3"/>
    <mergeCell ref="K4:L4"/>
    <mergeCell ref="M4:N4"/>
    <mergeCell ref="O4:P4"/>
    <mergeCell ref="Q4:R4"/>
    <mergeCell ref="B6:D6"/>
    <mergeCell ref="B14:C14"/>
    <mergeCell ref="B19:D19"/>
    <mergeCell ref="B23:C23"/>
    <mergeCell ref="B24:R24"/>
    <mergeCell ref="A25:R25"/>
    <mergeCell ref="K26:R26"/>
    <mergeCell ref="K27:L27"/>
    <mergeCell ref="M27:N27"/>
    <mergeCell ref="O27:P27"/>
    <mergeCell ref="Q27:R27"/>
    <mergeCell ref="B29:C29"/>
    <mergeCell ref="B31:C31"/>
    <mergeCell ref="B34:C34"/>
    <mergeCell ref="B36:C36"/>
    <mergeCell ref="B37:R37"/>
    <mergeCell ref="A38:R38"/>
    <mergeCell ref="K39:R39"/>
    <mergeCell ref="K40:L40"/>
    <mergeCell ref="M40:N40"/>
    <mergeCell ref="O40:P40"/>
    <mergeCell ref="Q40:R40"/>
    <mergeCell ref="B42:C42"/>
    <mergeCell ref="B45:C45"/>
    <mergeCell ref="B52:C52"/>
    <mergeCell ref="B53:R53"/>
    <mergeCell ref="A54:R54"/>
    <mergeCell ref="K55:R55"/>
    <mergeCell ref="K56:L56"/>
    <mergeCell ref="M56:N56"/>
    <mergeCell ref="O56:P56"/>
    <mergeCell ref="Q56:R56"/>
    <mergeCell ref="B58:R58"/>
    <mergeCell ref="B68:C68"/>
    <mergeCell ref="B69:R69"/>
    <mergeCell ref="B79:C79"/>
    <mergeCell ref="B80:R80"/>
    <mergeCell ref="K81:R81"/>
    <mergeCell ref="K82:L82"/>
    <mergeCell ref="M82:N82"/>
    <mergeCell ref="O82:P82"/>
    <mergeCell ref="Q82:R82"/>
    <mergeCell ref="B84:R84"/>
    <mergeCell ref="B91:C91"/>
    <mergeCell ref="B98:C98"/>
    <mergeCell ref="B99:R99"/>
    <mergeCell ref="B115:C115"/>
    <mergeCell ref="B116:R116"/>
    <mergeCell ref="A117:R117"/>
    <mergeCell ref="K118:R118"/>
    <mergeCell ref="K119:L119"/>
    <mergeCell ref="M119:N119"/>
    <mergeCell ref="O119:P119"/>
    <mergeCell ref="Q119:R119"/>
    <mergeCell ref="B121:R121"/>
    <mergeCell ref="B124:R124"/>
    <mergeCell ref="B130:R130"/>
    <mergeCell ref="B132:C132"/>
    <mergeCell ref="B133:R133"/>
    <mergeCell ref="A134:R134"/>
    <mergeCell ref="K135:R135"/>
    <mergeCell ref="K136:L136"/>
    <mergeCell ref="M136:N136"/>
    <mergeCell ref="O136:P136"/>
    <mergeCell ref="Q136:R136"/>
    <mergeCell ref="B141:R141"/>
    <mergeCell ref="B146:R146"/>
    <mergeCell ref="B148:C148"/>
    <mergeCell ref="B149:R149"/>
    <mergeCell ref="A150:D150"/>
    <mergeCell ref="A151:R151"/>
    <mergeCell ref="A3:A5"/>
    <mergeCell ref="A6:A23"/>
    <mergeCell ref="A26:A28"/>
    <mergeCell ref="A29:A36"/>
    <mergeCell ref="A39:A41"/>
    <mergeCell ref="A42:A52"/>
    <mergeCell ref="A55:A57"/>
    <mergeCell ref="A58:A68"/>
    <mergeCell ref="A69:A79"/>
    <mergeCell ref="A81:A83"/>
    <mergeCell ref="A84:A115"/>
    <mergeCell ref="A118:A120"/>
    <mergeCell ref="A121:A132"/>
    <mergeCell ref="A135:A137"/>
    <mergeCell ref="A138:A148"/>
    <mergeCell ref="B3:B5"/>
    <mergeCell ref="B26:B28"/>
    <mergeCell ref="B39:B41"/>
    <mergeCell ref="B55:B57"/>
    <mergeCell ref="B81:B83"/>
    <mergeCell ref="B118:B120"/>
    <mergeCell ref="B135:B137"/>
    <mergeCell ref="C3:C5"/>
    <mergeCell ref="C26:C28"/>
    <mergeCell ref="C39:C41"/>
    <mergeCell ref="C55:C57"/>
    <mergeCell ref="C81:C83"/>
    <mergeCell ref="C118:C120"/>
    <mergeCell ref="C135:C137"/>
    <mergeCell ref="D3:D5"/>
    <mergeCell ref="D26:D28"/>
    <mergeCell ref="D39:D41"/>
    <mergeCell ref="D55:D57"/>
    <mergeCell ref="D81:D83"/>
    <mergeCell ref="D118:D120"/>
    <mergeCell ref="D135:D137"/>
    <mergeCell ref="E3:E5"/>
    <mergeCell ref="E26:E28"/>
    <mergeCell ref="E39:E41"/>
    <mergeCell ref="E55:E57"/>
    <mergeCell ref="E81:E83"/>
    <mergeCell ref="E118:E120"/>
    <mergeCell ref="E135:E137"/>
    <mergeCell ref="F3:F5"/>
    <mergeCell ref="F26:F28"/>
    <mergeCell ref="F39:F41"/>
    <mergeCell ref="F55:F57"/>
    <mergeCell ref="F81:F83"/>
    <mergeCell ref="F118:F120"/>
    <mergeCell ref="F135:F137"/>
    <mergeCell ref="G3:G5"/>
    <mergeCell ref="G26:G28"/>
    <mergeCell ref="G39:G41"/>
    <mergeCell ref="G55:G57"/>
    <mergeCell ref="G81:G83"/>
    <mergeCell ref="G118:G120"/>
    <mergeCell ref="G135:G137"/>
    <mergeCell ref="H3:H5"/>
    <mergeCell ref="H26:H28"/>
    <mergeCell ref="H39:H41"/>
    <mergeCell ref="H55:H57"/>
    <mergeCell ref="H81:H83"/>
    <mergeCell ref="H118:H120"/>
    <mergeCell ref="H135:H137"/>
    <mergeCell ref="I3:I5"/>
    <mergeCell ref="I26:I28"/>
    <mergeCell ref="I39:I41"/>
    <mergeCell ref="I55:I57"/>
    <mergeCell ref="I81:I83"/>
    <mergeCell ref="I118:I120"/>
    <mergeCell ref="I135:I137"/>
    <mergeCell ref="J3:J5"/>
    <mergeCell ref="J26:J28"/>
    <mergeCell ref="J39:J41"/>
    <mergeCell ref="J55:J57"/>
    <mergeCell ref="J81:J83"/>
    <mergeCell ref="J118:J120"/>
    <mergeCell ref="J135:J137"/>
    <mergeCell ref="A152:R159"/>
  </mergeCells>
  <printOptions horizontalCentered="1"/>
  <pageMargins left="0.75" right="0.75" top="1.18" bottom="0.79" header="0.51" footer="0.51"/>
  <pageSetup paperSize="9" scale="87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信息、生食、机械、国际合作、艺术、理学院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翘儿</cp:lastModifiedBy>
  <dcterms:created xsi:type="dcterms:W3CDTF">2022-07-26T04:36:00Z</dcterms:created>
  <dcterms:modified xsi:type="dcterms:W3CDTF">2023-06-30T06:33:50Z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5EDDD844D2604729BA89C462E82E1362</vt:lpwstr>
  </property>
  <property fmtid="{D5CDD505-2E9C-101B-9397-08002B2CF9AE}" pid="3" name="KSOProductBuildVer">
    <vt:lpwstr>2052-11.1.0.14036</vt:lpwstr>
  </property>
</Properties>
</file>