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660"/>
  </bookViews>
  <sheets>
    <sheet name="信息、生食、机械、国际合作、艺术、理学院" sheetId="1" r:id="rId1"/>
  </sheets>
  <calcPr calcId="144525"/>
</workbook>
</file>

<file path=xl/sharedStrings.xml><?xml version="1.0" encoding="utf-8"?>
<sst xmlns="http://schemas.openxmlformats.org/spreadsheetml/2006/main" count="466" uniqueCount="211">
  <si>
    <t>天津商业大学2019版本科绘画专业人才培养方案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</si>
  <si>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</si>
  <si>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</si>
  <si>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</si>
  <si>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</si>
  <si>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</si>
  <si>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</si>
  <si>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</si>
  <si>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</si>
  <si>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</si>
  <si>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</si>
  <si>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</si>
  <si>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</si>
  <si>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</si>
  <si>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</si>
  <si>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</si>
  <si>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</si>
  <si>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</si>
  <si>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</si>
  <si>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</si>
  <si>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</si>
  <si>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</si>
  <si>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</si>
  <si>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</si>
  <si>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</si>
  <si>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</si>
  <si>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</si>
  <si>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</si>
  <si>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</si>
  <si>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</si>
  <si>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</si>
  <si>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</si>
  <si>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</si>
  <si>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</si>
  <si>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</si>
  <si>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</si>
  <si>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</si>
  <si>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</si>
  <si>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</si>
  <si>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</si>
  <si>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</si>
  <si>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</si>
  <si>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人文与社会科学类课程，必修，34学分；任选，8学分。通识选修课需在全校任选课范围内选修8学分（包括商学素养模块、美育模块、创新创业模块、文理互选复合模块。要求学生每个模块最少选修2学分。）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</si>
  <si>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</si>
  <si>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</si>
  <si>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</si>
  <si>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</si>
  <si>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</si>
  <si>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</si>
  <si>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</si>
  <si>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</si>
  <si>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</si>
  <si>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</si>
  <si>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</si>
  <si>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</si>
  <si>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</si>
  <si>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0"/>
        <color rgb="FFFF0000"/>
        <rFont val="黑体"/>
        <charset val="134"/>
      </rPr>
      <t>训练与健康类课程，必修，14学分。</t>
    </r>
    <r>
      <rPr>
        <sz val="10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</si>
  <si>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</si>
  <si>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</si>
  <si>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</si>
  <si>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</si>
  <si>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</si>
  <si>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</si>
  <si>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</si>
  <si>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</si>
  <si>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</si>
  <si>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</si>
  <si>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中国美术史</t>
  </si>
  <si>
    <t>4★</t>
  </si>
  <si>
    <t>专业基础（1）</t>
  </si>
  <si>
    <t>专业基础（2）</t>
  </si>
  <si>
    <t>视觉心理学基础</t>
  </si>
  <si>
    <t>8★</t>
  </si>
  <si>
    <t>西方美术史</t>
  </si>
  <si>
    <t xml:space="preserve"> 专业核心类</t>
  </si>
  <si>
    <t>专业核心</t>
  </si>
  <si>
    <t>解剖与透视</t>
  </si>
  <si>
    <t>精微素描</t>
  </si>
  <si>
    <t>综合材料</t>
  </si>
  <si>
    <t>数字图形图像（1）</t>
  </si>
  <si>
    <t>形式基础</t>
  </si>
  <si>
    <t>图形创意与视觉实验</t>
  </si>
  <si>
    <t>学科基础课，必修，17学分；专业核心课，必修，21学分。</t>
  </si>
  <si>
    <t>专业选修类</t>
  </si>
  <si>
    <t>专业方向限选</t>
  </si>
  <si>
    <t>中国画方向</t>
  </si>
  <si>
    <t>限</t>
  </si>
  <si>
    <t>中国画花鸟（1）</t>
  </si>
  <si>
    <t>1941933013</t>
  </si>
  <si>
    <t>中国画山水（1）</t>
  </si>
  <si>
    <t>1941933014</t>
  </si>
  <si>
    <t>中国画人物（1）</t>
  </si>
  <si>
    <t>1941933015</t>
  </si>
  <si>
    <t>书法篆刻</t>
  </si>
  <si>
    <t>1941933016</t>
  </si>
  <si>
    <t>中国画人物（2）</t>
  </si>
  <si>
    <t>1941933017</t>
  </si>
  <si>
    <t>中国画论</t>
  </si>
  <si>
    <t>中国画山水（2）</t>
  </si>
  <si>
    <t>1941933018</t>
  </si>
  <si>
    <t>中国画花鸟（2）</t>
  </si>
  <si>
    <t>1941933019</t>
  </si>
  <si>
    <t>中国画创作（1）</t>
  </si>
  <si>
    <t>1941933020</t>
  </si>
  <si>
    <t>中国画创作（2）</t>
  </si>
  <si>
    <t>1941933021</t>
  </si>
  <si>
    <t>油画方向</t>
  </si>
  <si>
    <t>现代艺术形态比较</t>
  </si>
  <si>
    <t>综合色彩人体研习</t>
  </si>
  <si>
    <t>油画工作室综合技法</t>
  </si>
  <si>
    <t>油画工作室创作实践</t>
  </si>
  <si>
    <t>综合媒介与视直觉创作</t>
  </si>
  <si>
    <r>
      <rPr>
        <b/>
        <sz val="10"/>
        <rFont val="黑体"/>
        <charset val="134"/>
      </rPr>
      <t>商业插画</t>
    </r>
    <r>
      <rPr>
        <b/>
        <sz val="10"/>
        <rFont val="黑体"/>
        <charset val="134"/>
      </rPr>
      <t>方向</t>
    </r>
  </si>
  <si>
    <t>商业插画基础（1）</t>
  </si>
  <si>
    <t>1941933027</t>
  </si>
  <si>
    <t>数字绘画基础</t>
  </si>
  <si>
    <t>1941933028</t>
  </si>
  <si>
    <t>商业插画基础（2）</t>
  </si>
  <si>
    <t>1941933029</t>
  </si>
  <si>
    <t>摄影与影像</t>
  </si>
  <si>
    <t>1941933030</t>
  </si>
  <si>
    <t>动态图形设计（1）</t>
  </si>
  <si>
    <t>1941933031</t>
  </si>
  <si>
    <t>数字图形图像（2）</t>
  </si>
  <si>
    <t>1941933032</t>
  </si>
  <si>
    <t>动态图形设计（2）</t>
  </si>
  <si>
    <t>1941933033</t>
  </si>
  <si>
    <t>商业插画与品牌形象工作坊</t>
  </si>
  <si>
    <t>1941939034</t>
  </si>
  <si>
    <t>数字图形图像（3）</t>
  </si>
  <si>
    <t>1941933035</t>
  </si>
  <si>
    <t>创作与研习</t>
  </si>
  <si>
    <t>艺术管理方向</t>
  </si>
  <si>
    <t>展览策划与执行</t>
  </si>
  <si>
    <t>中国传统艺术品鉴赏与收藏</t>
  </si>
  <si>
    <t>艺术经纪人培养</t>
  </si>
  <si>
    <t>中国书画风格与批评</t>
  </si>
  <si>
    <t>领导力与个人管理</t>
  </si>
  <si>
    <t>艺术批评原理与写作</t>
  </si>
  <si>
    <t>艺术市场营销与品牌策划</t>
  </si>
  <si>
    <t>社会美术教育研究与实践</t>
  </si>
  <si>
    <t>非物质文化遗产</t>
  </si>
  <si>
    <t>博物馆美术馆操作</t>
  </si>
  <si>
    <t>艺术管理理论与实践</t>
  </si>
  <si>
    <t>学院限选</t>
  </si>
  <si>
    <t>客户关系管理</t>
  </si>
  <si>
    <t>写意花鸟研习与瓷板画绘制</t>
  </si>
  <si>
    <t>综合材料印刷语言研究</t>
  </si>
  <si>
    <t>计算机辅助动画设计</t>
  </si>
  <si>
    <t>中国茶文化品鉴</t>
  </si>
  <si>
    <t>推销与谈判技巧</t>
  </si>
  <si>
    <t>意象素描</t>
  </si>
  <si>
    <t>团扇工笔画的欣赏与绘制</t>
  </si>
  <si>
    <t>营销战略</t>
  </si>
  <si>
    <t>网络心理学</t>
  </si>
  <si>
    <t xml:space="preserve"> 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</si>
  <si>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</si>
  <si>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</si>
  <si>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</si>
  <si>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</si>
  <si>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</si>
  <si>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</si>
  <si>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</si>
  <si>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</si>
  <si>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</si>
  <si>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</si>
  <si>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</si>
  <si>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新媒体技术应用</t>
  </si>
  <si>
    <t>数字投影艺术</t>
  </si>
  <si>
    <t>劳动法与社会保障法</t>
  </si>
  <si>
    <t>广告策划与文案</t>
  </si>
  <si>
    <t>设计.商业.文化</t>
  </si>
  <si>
    <t>衍生实现</t>
  </si>
  <si>
    <t>线描与书法</t>
  </si>
  <si>
    <t>世界动画史</t>
  </si>
  <si>
    <t>专业选修课，限选，39学分，学生需完整完整修完自己专业方向模块的全部课程，不足学分在学院限选课中选择。</t>
  </si>
  <si>
    <t>五、集中实践类</t>
  </si>
  <si>
    <t>集中实践类</t>
  </si>
  <si>
    <t>课程设计</t>
  </si>
  <si>
    <t>陶艺制作与装饰技法</t>
  </si>
  <si>
    <t>3周</t>
  </si>
  <si>
    <t>综合材料创作</t>
  </si>
  <si>
    <t>4周</t>
  </si>
  <si>
    <t>艺术实践</t>
  </si>
  <si>
    <t>模拟拍卖</t>
  </si>
  <si>
    <t>实习</t>
  </si>
  <si>
    <t>风景写生</t>
  </si>
  <si>
    <t>艺术考察</t>
  </si>
  <si>
    <t>毕业实习</t>
  </si>
  <si>
    <t>毕业设计（论文）</t>
  </si>
  <si>
    <t>12周</t>
  </si>
  <si>
    <t>36周</t>
  </si>
  <si>
    <t>6周</t>
  </si>
  <si>
    <t>16周</t>
  </si>
  <si>
    <r>
      <rPr>
        <sz val="10"/>
        <color rgb="FFFF0000"/>
        <rFont val="黑体"/>
        <charset val="134"/>
      </rPr>
      <t>集中实践类课程，必修，36学分。</t>
    </r>
    <r>
      <rPr>
        <sz val="10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</si>
  <si>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</si>
  <si>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</si>
  <si>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</si>
  <si>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</si>
  <si>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</si>
  <si>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</si>
  <si>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</si>
  <si>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</si>
  <si>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</si>
  <si>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</si>
  <si>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</si>
  <si>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</si>
  <si>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0"/>
        <color rgb="FFFF0000"/>
        <rFont val="黑体"/>
        <charset val="134"/>
      </rPr>
      <t>要求完成社会实践课，限选，3学分。</t>
    </r>
    <r>
      <rPr>
        <sz val="10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</si>
  <si>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</si>
  <si>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2164+38周</t>
  </si>
  <si>
    <t>注：带“★”为期末集中考试课程。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</si>
</sst>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2"/>
      <name val="宋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8"/>
      <name val="黑体"/>
      <charset val="134"/>
    </font>
    <font>
      <b/>
      <sz val="10"/>
      <name val="黑体"/>
      <charset val="134"/>
    </font>
    <font>
      <sz val="6"/>
      <name val="黑体"/>
      <charset val="134"/>
    </font>
    <font>
      <sz val="9"/>
      <color theme="1"/>
      <name val="黑体"/>
      <charset val="134"/>
    </font>
    <font>
      <sz val="10"/>
      <color rgb="FFFF0000"/>
      <name val="黑体"/>
      <charset val="134"/>
    </font>
    <font>
      <b/>
      <sz val="10"/>
      <color rgb="FFFF0000"/>
      <name val="黑体"/>
      <charset val="134"/>
    </font>
    <font>
      <sz val="8"/>
      <color theme="1"/>
      <name val="黑体"/>
      <charset val="134"/>
    </font>
    <font>
      <sz val="10"/>
      <color indexed="8"/>
      <name val="黑体"/>
      <charset val="134"/>
    </font>
    <font>
      <sz val="9"/>
      <name val="黑体"/>
      <charset val="134"/>
    </font>
    <font>
      <b/>
      <sz val="10"/>
      <color indexed="10"/>
      <name val="黑体"/>
      <charset val="134"/>
    </font>
    <font>
      <sz val="9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3" borderId="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49" fontId="6" fillId="0" borderId="5" xfId="0" applyNumberFormat="1" applyFont="1" applyFill="1" applyBorder="1" applyAlignment="1">
      <alignment horizontal="left" vertical="center" shrinkToFit="1"/>
    </xf>
    <xf numFmtId="49" fontId="6" fillId="0" borderId="7" xfId="0" applyNumberFormat="1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right" vertical="center" shrinkToFit="1"/>
    </xf>
    <xf numFmtId="0" fontId="1" fillId="0" borderId="8" xfId="0" applyFont="1" applyFill="1" applyBorder="1" applyAlignment="1">
      <alignment horizontal="center" vertical="center" textRotation="255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textRotation="255" wrapText="1"/>
    </xf>
    <xf numFmtId="0" fontId="11" fillId="0" borderId="8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textRotation="255" wrapText="1"/>
    </xf>
    <xf numFmtId="0" fontId="11" fillId="0" borderId="2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wrapText="1"/>
    </xf>
    <xf numFmtId="0" fontId="11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1" fillId="0" borderId="8" xfId="0" applyFont="1" applyFill="1" applyBorder="1" applyAlignment="1">
      <alignment horizontal="center" vertical="center" textRotation="255"/>
    </xf>
    <xf numFmtId="49" fontId="6" fillId="0" borderId="11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center" textRotation="255" shrinkToFit="1"/>
    </xf>
    <xf numFmtId="0" fontId="1" fillId="0" borderId="0" xfId="0" applyFont="1" applyFill="1" applyBorder="1" applyAlignment="1">
      <alignment horizontal="right" vertical="center" textRotation="255" wrapText="1"/>
    </xf>
    <xf numFmtId="0" fontId="5" fillId="0" borderId="0" xfId="0" applyFont="1" applyFill="1" applyBorder="1" applyAlignment="1">
      <alignment horizontal="right" vertical="center" textRotation="255" shrinkToFit="1"/>
    </xf>
    <xf numFmtId="0" fontId="1" fillId="0" borderId="2" xfId="0" applyFont="1" applyFill="1" applyBorder="1" applyAlignment="1">
      <alignment horizontal="center" vertical="center" textRotation="255"/>
    </xf>
    <xf numFmtId="49" fontId="6" fillId="0" borderId="5" xfId="0" applyNumberFormat="1" applyFont="1" applyFill="1" applyBorder="1" applyAlignment="1">
      <alignment vertical="center" shrinkToFit="1"/>
    </xf>
    <xf numFmtId="49" fontId="1" fillId="0" borderId="6" xfId="0" applyNumberFormat="1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right" vertical="center" textRotation="255" shrinkToFit="1"/>
    </xf>
    <xf numFmtId="0" fontId="1" fillId="0" borderId="6" xfId="0" applyFont="1" applyFill="1" applyBorder="1" applyAlignment="1">
      <alignment horizontal="right" vertical="center" textRotation="255" wrapText="1"/>
    </xf>
    <xf numFmtId="0" fontId="5" fillId="0" borderId="6" xfId="0" applyFont="1" applyFill="1" applyBorder="1" applyAlignment="1">
      <alignment horizontal="right" vertical="center" textRotation="255" shrinkToFit="1"/>
    </xf>
    <xf numFmtId="0" fontId="1" fillId="0" borderId="4" xfId="0" applyFont="1" applyFill="1" applyBorder="1" applyAlignment="1">
      <alignment horizontal="right" vertical="center" textRotation="255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49" fontId="1" fillId="0" borderId="10" xfId="0" applyNumberFormat="1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right" vertical="center" textRotation="255" shrinkToFit="1"/>
    </xf>
    <xf numFmtId="49" fontId="1" fillId="0" borderId="7" xfId="0" applyNumberFormat="1" applyFont="1" applyFill="1" applyBorder="1" applyAlignment="1">
      <alignment horizontal="left" vertical="center" shrinkToFit="1"/>
    </xf>
    <xf numFmtId="49" fontId="1" fillId="0" borderId="3" xfId="0" applyNumberFormat="1" applyFont="1" applyFill="1" applyBorder="1" applyAlignment="1">
      <alignment horizontal="left" vertical="center" shrinkToFit="1"/>
    </xf>
    <xf numFmtId="49" fontId="12" fillId="0" borderId="4" xfId="0" applyNumberFormat="1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1" fillId="0" borderId="8" xfId="0" applyFont="1" applyFill="1" applyBorder="1" applyAlignment="1">
      <alignment horizontal="left" vertical="center" textRotation="255" shrinkToFit="1"/>
    </xf>
    <xf numFmtId="49" fontId="1" fillId="0" borderId="8" xfId="0" applyNumberFormat="1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right" vertical="center" textRotation="255" shrinkToFit="1"/>
    </xf>
    <xf numFmtId="0" fontId="1" fillId="0" borderId="8" xfId="0" applyFont="1" applyFill="1" applyBorder="1" applyAlignment="1">
      <alignment horizontal="right" vertical="center" textRotation="255" wrapText="1"/>
    </xf>
    <xf numFmtId="0" fontId="5" fillId="0" borderId="8" xfId="0" applyFont="1" applyFill="1" applyBorder="1" applyAlignment="1">
      <alignment horizontal="right" vertical="center" textRotation="255" shrinkToFit="1"/>
    </xf>
    <xf numFmtId="0" fontId="1" fillId="0" borderId="2" xfId="0" applyFont="1" applyFill="1" applyBorder="1" applyAlignment="1">
      <alignment horizontal="left" vertical="center" textRotation="255" shrinkToFit="1"/>
    </xf>
    <xf numFmtId="49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right" vertical="center" textRotation="255" shrinkToFit="1"/>
    </xf>
    <xf numFmtId="0" fontId="1" fillId="0" borderId="2" xfId="0" applyFont="1" applyFill="1" applyBorder="1" applyAlignment="1">
      <alignment horizontal="right" vertical="center" textRotation="255" wrapText="1"/>
    </xf>
    <xf numFmtId="0" fontId="5" fillId="0" borderId="2" xfId="0" applyFont="1" applyFill="1" applyBorder="1" applyAlignment="1">
      <alignment horizontal="right" vertical="center" textRotation="255" shrinkToFit="1"/>
    </xf>
    <xf numFmtId="0" fontId="1" fillId="0" borderId="3" xfId="0" applyFont="1" applyFill="1" applyBorder="1" applyAlignment="1">
      <alignment horizontal="left" vertical="center" textRotation="255" shrinkToFit="1"/>
    </xf>
    <xf numFmtId="0" fontId="1" fillId="0" borderId="3" xfId="0" applyFont="1" applyFill="1" applyBorder="1" applyAlignment="1">
      <alignment horizontal="right" vertical="center" textRotation="255" wrapText="1"/>
    </xf>
    <xf numFmtId="0" fontId="5" fillId="0" borderId="3" xfId="0" applyFont="1" applyFill="1" applyBorder="1" applyAlignment="1">
      <alignment horizontal="right" vertical="center" textRotation="255" shrinkToFit="1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right" vertical="center" wrapText="1" shrinkToFit="1"/>
    </xf>
    <xf numFmtId="0" fontId="16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3"/>
  <sheetViews>
    <sheetView tabSelected="1" view="pageBreakPreview" zoomScale="156" zoomScaleNormal="152" topLeftCell="A84" workbookViewId="0">
      <selection activeCell="E73" sqref="E73:E80"/>
    </sheetView>
  </sheetViews>
  <sheetFormatPr defaultColWidth="9" defaultRowHeight="12.75"/>
  <cols>
    <col min="1" max="1" width="3.125" style="1" customWidth="1"/>
    <col min="2" max="2" width="2.625" style="7" customWidth="1"/>
    <col min="3" max="3" width="30.8416666666667" style="8" customWidth="1"/>
    <col min="4" max="4" width="10.125" style="8" customWidth="1"/>
    <col min="5" max="5" width="4.125" style="9" customWidth="1"/>
    <col min="6" max="6" width="4.625" style="9" customWidth="1"/>
    <col min="7" max="7" width="3.625" style="9" customWidth="1"/>
    <col min="8" max="8" width="3.5" style="9" customWidth="1"/>
    <col min="9" max="18" width="3.125" style="9" customWidth="1"/>
    <col min="19" max="28" width="11" style="10" customWidth="1"/>
    <col min="29" max="16384" width="11" style="7" customWidth="1"/>
  </cols>
  <sheetData>
    <row r="1" ht="25.35" customHeight="1" spans="1:18">
      <c r="A1" s="11" t="s">
        <v>0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5.5" customHeight="1" spans="1:18">
      <c r="A2" s="13" t="s">
        <v>1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="1" customFormat="1" customHeight="1" spans="1:28">
      <c r="A3" s="15" t="s">
        <v>2</v>
      </c>
      <c r="B3" s="15" t="s">
        <v>3</v>
      </c>
      <c r="C3" s="16" t="s">
        <v>4</v>
      </c>
      <c r="D3" s="16" t="s">
        <v>5</v>
      </c>
      <c r="E3" s="15" t="s">
        <v>6</v>
      </c>
      <c r="F3" s="15" t="s">
        <v>7</v>
      </c>
      <c r="G3" s="17" t="s">
        <v>8</v>
      </c>
      <c r="H3" s="15" t="s">
        <v>9</v>
      </c>
      <c r="I3" s="15" t="s">
        <v>10</v>
      </c>
      <c r="J3" s="15" t="s">
        <v>11</v>
      </c>
      <c r="K3" s="68" t="s">
        <v>12</v>
      </c>
      <c r="L3" s="69"/>
      <c r="M3" s="69"/>
      <c r="N3" s="69"/>
      <c r="O3" s="69"/>
      <c r="P3" s="69"/>
      <c r="Q3" s="69"/>
      <c r="R3" s="78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="1" customFormat="1" customHeight="1" spans="1:28">
      <c r="A4" s="15"/>
      <c r="B4" s="15"/>
      <c r="C4" s="16"/>
      <c r="D4" s="16"/>
      <c r="E4" s="15"/>
      <c r="F4" s="15"/>
      <c r="G4" s="17"/>
      <c r="H4" s="15"/>
      <c r="I4" s="15"/>
      <c r="J4" s="15"/>
      <c r="K4" s="70" t="s">
        <v>13</v>
      </c>
      <c r="L4" s="71"/>
      <c r="M4" s="70" t="s">
        <v>14</v>
      </c>
      <c r="N4" s="71"/>
      <c r="O4" s="70" t="s">
        <v>15</v>
      </c>
      <c r="P4" s="71"/>
      <c r="Q4" s="70" t="s">
        <v>16</v>
      </c>
      <c r="R4" s="71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="1" customFormat="1" customHeight="1" spans="1:28">
      <c r="A5" s="18"/>
      <c r="B5" s="18"/>
      <c r="C5" s="19"/>
      <c r="D5" s="19"/>
      <c r="E5" s="18"/>
      <c r="F5" s="18"/>
      <c r="G5" s="20"/>
      <c r="H5" s="18"/>
      <c r="I5" s="18"/>
      <c r="J5" s="18"/>
      <c r="K5" s="72">
        <v>1</v>
      </c>
      <c r="L5" s="72">
        <v>2</v>
      </c>
      <c r="M5" s="72">
        <v>1</v>
      </c>
      <c r="N5" s="72">
        <v>2</v>
      </c>
      <c r="O5" s="72">
        <v>1</v>
      </c>
      <c r="P5" s="72">
        <v>2</v>
      </c>
      <c r="Q5" s="72">
        <v>1</v>
      </c>
      <c r="R5" s="72">
        <v>2</v>
      </c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="2" customFormat="1" ht="22" customHeight="1" spans="1:29">
      <c r="A6" s="21" t="s">
        <v>17</v>
      </c>
      <c r="B6" s="22" t="s">
        <v>18</v>
      </c>
      <c r="C6" s="23"/>
      <c r="D6" s="23"/>
      <c r="E6" s="24">
        <f t="shared" ref="E6:G6" si="0">SUM(E7:E13)</f>
        <v>19.5</v>
      </c>
      <c r="F6" s="24">
        <f t="shared" si="0"/>
        <v>296</v>
      </c>
      <c r="G6" s="24">
        <f t="shared" si="0"/>
        <v>250</v>
      </c>
      <c r="H6" s="24"/>
      <c r="I6" s="24"/>
      <c r="J6" s="24">
        <f>SUM(J7:J12)</f>
        <v>46</v>
      </c>
      <c r="K6" s="24"/>
      <c r="L6" s="24"/>
      <c r="M6" s="24"/>
      <c r="N6" s="24"/>
      <c r="O6" s="24"/>
      <c r="P6" s="24"/>
      <c r="Q6" s="24"/>
      <c r="R6" s="80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="2" customFormat="1" customHeight="1" spans="1:27">
      <c r="A7" s="21"/>
      <c r="B7" s="25" t="s">
        <v>19</v>
      </c>
      <c r="C7" s="26" t="s">
        <v>20</v>
      </c>
      <c r="D7" s="26">
        <v>1941703001</v>
      </c>
      <c r="E7" s="27">
        <v>3</v>
      </c>
      <c r="F7" s="27">
        <v>48</v>
      </c>
      <c r="G7" s="27">
        <v>42</v>
      </c>
      <c r="H7" s="27"/>
      <c r="I7" s="27"/>
      <c r="J7" s="27">
        <v>6</v>
      </c>
      <c r="K7" s="73"/>
      <c r="L7" s="27">
        <v>3</v>
      </c>
      <c r="M7" s="27"/>
      <c r="N7" s="27"/>
      <c r="O7" s="27"/>
      <c r="P7" s="27"/>
      <c r="Q7" s="27"/>
      <c r="R7" s="82"/>
      <c r="S7" s="81"/>
      <c r="T7" s="81"/>
      <c r="U7" s="81"/>
      <c r="V7" s="81"/>
      <c r="W7" s="81"/>
      <c r="X7" s="81"/>
      <c r="Y7" s="81"/>
      <c r="Z7" s="81"/>
      <c r="AA7" s="81"/>
    </row>
    <row r="8" s="2" customFormat="1" customHeight="1" spans="1:27">
      <c r="A8" s="21"/>
      <c r="B8" s="25" t="s">
        <v>19</v>
      </c>
      <c r="C8" s="26" t="s">
        <v>21</v>
      </c>
      <c r="D8" s="26" t="s">
        <v>22</v>
      </c>
      <c r="E8" s="27">
        <v>2</v>
      </c>
      <c r="F8" s="27">
        <v>32</v>
      </c>
      <c r="G8" s="27">
        <v>32</v>
      </c>
      <c r="H8" s="27"/>
      <c r="I8" s="27"/>
      <c r="J8" s="27"/>
      <c r="K8" s="72">
        <v>0.5</v>
      </c>
      <c r="L8" s="72">
        <v>0.5</v>
      </c>
      <c r="M8" s="72">
        <v>0.5</v>
      </c>
      <c r="N8" s="72">
        <v>0.5</v>
      </c>
      <c r="O8" s="72" t="s">
        <v>23</v>
      </c>
      <c r="P8" s="72" t="s">
        <v>23</v>
      </c>
      <c r="Q8" s="72" t="s">
        <v>23</v>
      </c>
      <c r="R8" s="72" t="s">
        <v>23</v>
      </c>
      <c r="S8" s="81"/>
      <c r="T8" s="81"/>
      <c r="U8" s="81"/>
      <c r="V8" s="81"/>
      <c r="W8" s="81"/>
      <c r="X8" s="81"/>
      <c r="Y8" s="81"/>
      <c r="Z8" s="81"/>
      <c r="AA8" s="81"/>
    </row>
    <row r="9" s="2" customFormat="1" customHeight="1" spans="1:27">
      <c r="A9" s="21"/>
      <c r="B9" s="25" t="s">
        <v>19</v>
      </c>
      <c r="C9" s="26" t="s">
        <v>24</v>
      </c>
      <c r="D9" s="26">
        <v>1941703002</v>
      </c>
      <c r="E9" s="27">
        <v>3</v>
      </c>
      <c r="F9" s="27">
        <v>48</v>
      </c>
      <c r="G9" s="27">
        <v>42</v>
      </c>
      <c r="H9" s="27"/>
      <c r="I9" s="27"/>
      <c r="J9" s="27">
        <v>6</v>
      </c>
      <c r="K9" s="27">
        <v>3</v>
      </c>
      <c r="L9" s="73"/>
      <c r="M9" s="73"/>
      <c r="N9" s="27"/>
      <c r="O9" s="27"/>
      <c r="P9" s="27"/>
      <c r="Q9" s="27"/>
      <c r="R9" s="82"/>
      <c r="S9" s="81"/>
      <c r="T9" s="81"/>
      <c r="U9" s="81"/>
      <c r="V9" s="81"/>
      <c r="W9" s="81"/>
      <c r="X9" s="81"/>
      <c r="Y9" s="81"/>
      <c r="Z9" s="81"/>
      <c r="AA9" s="81"/>
    </row>
    <row r="10" s="2" customFormat="1" customHeight="1" spans="1:27">
      <c r="A10" s="21"/>
      <c r="B10" s="25" t="s">
        <v>19</v>
      </c>
      <c r="C10" s="26" t="s">
        <v>25</v>
      </c>
      <c r="D10" s="26">
        <v>1941703003</v>
      </c>
      <c r="E10" s="27">
        <v>3</v>
      </c>
      <c r="F10" s="27">
        <v>48</v>
      </c>
      <c r="G10" s="27">
        <v>42</v>
      </c>
      <c r="H10" s="27"/>
      <c r="I10" s="27"/>
      <c r="J10" s="27">
        <v>6</v>
      </c>
      <c r="K10" s="27"/>
      <c r="L10" s="73"/>
      <c r="M10" s="73"/>
      <c r="N10" s="27">
        <v>3</v>
      </c>
      <c r="O10" s="27"/>
      <c r="P10" s="27"/>
      <c r="Q10" s="27"/>
      <c r="R10" s="82"/>
      <c r="S10" s="81"/>
      <c r="T10" s="81"/>
      <c r="U10" s="81"/>
      <c r="V10" s="81"/>
      <c r="W10" s="81"/>
      <c r="X10" s="81"/>
      <c r="Y10" s="81"/>
      <c r="Z10" s="81"/>
      <c r="AA10" s="81"/>
    </row>
    <row r="11" s="2" customFormat="1" customHeight="1" spans="1:27">
      <c r="A11" s="21"/>
      <c r="B11" s="25" t="s">
        <v>19</v>
      </c>
      <c r="C11" s="28" t="s">
        <v>26</v>
      </c>
      <c r="D11" s="26">
        <v>1941705004</v>
      </c>
      <c r="E11" s="27">
        <v>5</v>
      </c>
      <c r="F11" s="27">
        <v>80</v>
      </c>
      <c r="G11" s="27">
        <v>64</v>
      </c>
      <c r="H11" s="27"/>
      <c r="I11" s="27"/>
      <c r="J11" s="27">
        <v>16</v>
      </c>
      <c r="K11" s="27"/>
      <c r="L11" s="27"/>
      <c r="M11" s="27">
        <v>4</v>
      </c>
      <c r="N11" s="73"/>
      <c r="O11" s="27"/>
      <c r="Q11" s="27"/>
      <c r="R11" s="82"/>
      <c r="S11" s="81"/>
      <c r="T11" s="81"/>
      <c r="U11" s="81"/>
      <c r="V11" s="81"/>
      <c r="W11" s="81"/>
      <c r="X11" s="81"/>
      <c r="Y11" s="81"/>
      <c r="Z11" s="81"/>
      <c r="AA11" s="81"/>
    </row>
    <row r="12" s="2" customFormat="1" customHeight="1" spans="1:27">
      <c r="A12" s="29"/>
      <c r="B12" s="30" t="s">
        <v>19</v>
      </c>
      <c r="C12" s="31" t="s">
        <v>27</v>
      </c>
      <c r="D12" s="32">
        <v>1941703015</v>
      </c>
      <c r="E12" s="33">
        <v>3</v>
      </c>
      <c r="F12" s="33">
        <v>32</v>
      </c>
      <c r="G12" s="33">
        <v>20</v>
      </c>
      <c r="H12" s="33"/>
      <c r="I12" s="33"/>
      <c r="J12" s="33">
        <v>12</v>
      </c>
      <c r="K12" s="33"/>
      <c r="L12" s="33"/>
      <c r="M12" s="33"/>
      <c r="N12" s="74"/>
      <c r="O12" s="33"/>
      <c r="P12" s="74">
        <v>2</v>
      </c>
      <c r="Q12" s="33"/>
      <c r="R12" s="83"/>
      <c r="S12" s="81"/>
      <c r="T12" s="81"/>
      <c r="U12" s="81"/>
      <c r="V12" s="81"/>
      <c r="W12" s="81"/>
      <c r="X12" s="81"/>
      <c r="Y12" s="81"/>
      <c r="Z12" s="81"/>
      <c r="AA12" s="81"/>
    </row>
    <row r="13" s="2" customFormat="1" customHeight="1" spans="1:27">
      <c r="A13" s="29"/>
      <c r="B13" s="30" t="s">
        <v>19</v>
      </c>
      <c r="C13" s="31" t="s">
        <v>28</v>
      </c>
      <c r="D13" s="32">
        <v>1940900012</v>
      </c>
      <c r="E13" s="33">
        <v>0.5</v>
      </c>
      <c r="F13" s="33">
        <v>8</v>
      </c>
      <c r="G13" s="33">
        <v>8</v>
      </c>
      <c r="H13" s="33"/>
      <c r="I13" s="33"/>
      <c r="J13" s="33"/>
      <c r="K13" s="33"/>
      <c r="L13" s="33"/>
      <c r="M13" s="33"/>
      <c r="N13" s="74"/>
      <c r="O13" s="33"/>
      <c r="P13" s="74">
        <v>2</v>
      </c>
      <c r="Q13" s="33"/>
      <c r="R13" s="83"/>
      <c r="S13" s="81"/>
      <c r="T13" s="81"/>
      <c r="U13" s="81"/>
      <c r="V13" s="81"/>
      <c r="W13" s="81"/>
      <c r="X13" s="81"/>
      <c r="Y13" s="81"/>
      <c r="Z13" s="81"/>
      <c r="AA13" s="81"/>
    </row>
    <row r="14" ht="21.75" customHeight="1" spans="1:18">
      <c r="A14" s="21"/>
      <c r="B14" s="22" t="s">
        <v>29</v>
      </c>
      <c r="C14" s="23"/>
      <c r="D14" s="23"/>
      <c r="E14" s="34">
        <v>12</v>
      </c>
      <c r="F14" s="34">
        <v>192</v>
      </c>
      <c r="G14" s="34">
        <v>152</v>
      </c>
      <c r="H14" s="34"/>
      <c r="I14" s="34">
        <v>40</v>
      </c>
      <c r="J14" s="34"/>
      <c r="K14" s="34"/>
      <c r="L14" s="34"/>
      <c r="M14" s="34"/>
      <c r="N14" s="34"/>
      <c r="O14" s="34"/>
      <c r="P14" s="34"/>
      <c r="Q14" s="34"/>
      <c r="R14" s="84"/>
    </row>
    <row r="15" ht="15" customHeight="1" spans="1:18">
      <c r="A15" s="21"/>
      <c r="B15" s="35" t="s">
        <v>19</v>
      </c>
      <c r="C15" s="26" t="s">
        <v>30</v>
      </c>
      <c r="D15" s="26">
        <v>1940603001</v>
      </c>
      <c r="E15" s="27">
        <v>3</v>
      </c>
      <c r="F15" s="27">
        <v>48</v>
      </c>
      <c r="G15" s="27">
        <v>38</v>
      </c>
      <c r="H15" s="27"/>
      <c r="I15" s="27">
        <v>10</v>
      </c>
      <c r="J15" s="27"/>
      <c r="K15" s="27" t="s">
        <v>31</v>
      </c>
      <c r="L15" s="27"/>
      <c r="M15" s="27"/>
      <c r="N15" s="27"/>
      <c r="O15" s="27"/>
      <c r="P15" s="27"/>
      <c r="Q15" s="27"/>
      <c r="R15" s="27"/>
    </row>
    <row r="16" ht="15" customHeight="1" spans="1:18">
      <c r="A16" s="21"/>
      <c r="B16" s="35" t="s">
        <v>19</v>
      </c>
      <c r="C16" s="26" t="s">
        <v>32</v>
      </c>
      <c r="D16" s="26">
        <v>1940603002</v>
      </c>
      <c r="E16" s="27">
        <v>3</v>
      </c>
      <c r="F16" s="27">
        <v>48</v>
      </c>
      <c r="G16" s="27">
        <v>38</v>
      </c>
      <c r="H16" s="27"/>
      <c r="I16" s="27">
        <v>10</v>
      </c>
      <c r="J16" s="27"/>
      <c r="K16" s="27"/>
      <c r="L16" s="27" t="s">
        <v>31</v>
      </c>
      <c r="M16" s="27"/>
      <c r="N16" s="27"/>
      <c r="O16" s="27"/>
      <c r="P16" s="27"/>
      <c r="Q16" s="27"/>
      <c r="R16" s="27"/>
    </row>
    <row r="17" ht="15" customHeight="1" spans="1:18">
      <c r="A17" s="21"/>
      <c r="B17" s="35" t="s">
        <v>19</v>
      </c>
      <c r="C17" s="26" t="s">
        <v>33</v>
      </c>
      <c r="D17" s="26">
        <v>1940603003</v>
      </c>
      <c r="E17" s="27">
        <v>3</v>
      </c>
      <c r="F17" s="27">
        <v>48</v>
      </c>
      <c r="G17" s="27">
        <v>38</v>
      </c>
      <c r="H17" s="27"/>
      <c r="I17" s="27">
        <v>10</v>
      </c>
      <c r="J17" s="27"/>
      <c r="K17" s="27"/>
      <c r="L17" s="27"/>
      <c r="M17" s="27" t="s">
        <v>31</v>
      </c>
      <c r="N17" s="27"/>
      <c r="O17" s="27"/>
      <c r="P17" s="27"/>
      <c r="Q17" s="27"/>
      <c r="R17" s="27"/>
    </row>
    <row r="18" ht="15" customHeight="1" spans="1:18">
      <c r="A18" s="21"/>
      <c r="B18" s="35" t="s">
        <v>19</v>
      </c>
      <c r="C18" s="26" t="s">
        <v>34</v>
      </c>
      <c r="D18" s="26">
        <v>1940603004</v>
      </c>
      <c r="E18" s="27">
        <v>3</v>
      </c>
      <c r="F18" s="27">
        <v>48</v>
      </c>
      <c r="G18" s="27">
        <v>38</v>
      </c>
      <c r="H18" s="27"/>
      <c r="I18" s="27">
        <v>10</v>
      </c>
      <c r="J18" s="27"/>
      <c r="K18" s="27"/>
      <c r="L18" s="27"/>
      <c r="M18" s="27"/>
      <c r="N18" s="27" t="s">
        <v>31</v>
      </c>
      <c r="O18" s="27"/>
      <c r="P18" s="27"/>
      <c r="Q18" s="27"/>
      <c r="R18" s="27"/>
    </row>
    <row r="19" ht="21.75" customHeight="1" spans="1:28">
      <c r="A19" s="21"/>
      <c r="B19" s="22" t="s">
        <v>35</v>
      </c>
      <c r="C19" s="23"/>
      <c r="D19" s="23"/>
      <c r="E19" s="34">
        <f t="shared" ref="E19:G19" si="1">SUM(E20:E22)</f>
        <v>10.5</v>
      </c>
      <c r="F19" s="34">
        <f t="shared" si="1"/>
        <v>168</v>
      </c>
      <c r="G19" s="34">
        <f t="shared" si="1"/>
        <v>168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85"/>
      <c r="AB19" s="7"/>
    </row>
    <row r="20" ht="15" customHeight="1" spans="1:18">
      <c r="A20" s="36"/>
      <c r="B20" s="35" t="s">
        <v>19</v>
      </c>
      <c r="C20" s="26" t="s">
        <v>36</v>
      </c>
      <c r="D20" s="26">
        <v>1941930001</v>
      </c>
      <c r="E20" s="27">
        <v>0.5</v>
      </c>
      <c r="F20" s="27">
        <v>8</v>
      </c>
      <c r="G20" s="27">
        <v>8</v>
      </c>
      <c r="H20" s="27"/>
      <c r="I20" s="27"/>
      <c r="J20" s="27"/>
      <c r="K20" s="27">
        <v>2</v>
      </c>
      <c r="L20" s="27"/>
      <c r="M20" s="27"/>
      <c r="N20" s="27"/>
      <c r="O20" s="27"/>
      <c r="P20" s="27"/>
      <c r="R20" s="82"/>
    </row>
    <row r="21" ht="15" customHeight="1" spans="1:18">
      <c r="A21" s="36"/>
      <c r="B21" s="35" t="s">
        <v>19</v>
      </c>
      <c r="C21" s="26" t="s">
        <v>37</v>
      </c>
      <c r="D21" s="26">
        <v>1941932065</v>
      </c>
      <c r="E21" s="27">
        <v>2</v>
      </c>
      <c r="F21" s="27">
        <v>32</v>
      </c>
      <c r="G21" s="27">
        <v>32</v>
      </c>
      <c r="H21" s="27"/>
      <c r="I21" s="27"/>
      <c r="J21" s="27"/>
      <c r="L21" s="27">
        <v>2</v>
      </c>
      <c r="M21" s="27"/>
      <c r="N21" s="27"/>
      <c r="O21" s="27"/>
      <c r="P21" s="27"/>
      <c r="Q21" s="27"/>
      <c r="R21" s="82"/>
    </row>
    <row r="22" ht="15" customHeight="1" spans="1:18">
      <c r="A22" s="36"/>
      <c r="B22" s="26" t="s">
        <v>38</v>
      </c>
      <c r="C22" s="26" t="s">
        <v>39</v>
      </c>
      <c r="D22" s="26"/>
      <c r="E22" s="27">
        <v>8</v>
      </c>
      <c r="F22" s="27">
        <v>128</v>
      </c>
      <c r="G22" s="27">
        <v>128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82"/>
    </row>
    <row r="23" customHeight="1" spans="1:28">
      <c r="A23" s="21"/>
      <c r="B23" s="37" t="s">
        <v>40</v>
      </c>
      <c r="C23" s="38"/>
      <c r="D23" s="39"/>
      <c r="E23" s="27">
        <f t="shared" ref="E23:G23" si="2">E19+E14+E6</f>
        <v>42</v>
      </c>
      <c r="F23" s="27">
        <f t="shared" si="2"/>
        <v>656</v>
      </c>
      <c r="G23" s="27">
        <f t="shared" si="2"/>
        <v>570</v>
      </c>
      <c r="H23" s="27"/>
      <c r="I23" s="27">
        <v>40</v>
      </c>
      <c r="J23" s="27">
        <v>46</v>
      </c>
      <c r="K23" s="27">
        <v>8</v>
      </c>
      <c r="L23" s="27">
        <v>8</v>
      </c>
      <c r="M23" s="27">
        <v>7</v>
      </c>
      <c r="N23" s="27">
        <v>6</v>
      </c>
      <c r="O23" s="27"/>
      <c r="P23" s="27">
        <v>2</v>
      </c>
      <c r="Q23" s="27"/>
      <c r="R23" s="27"/>
      <c r="AB23" s="7"/>
    </row>
    <row r="24" s="2" customFormat="1" ht="43" customHeight="1" spans="1:27">
      <c r="A24" s="40" t="s">
        <v>41</v>
      </c>
      <c r="B24" s="41" t="s">
        <v>42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86"/>
      <c r="S24" s="81"/>
      <c r="T24" s="81"/>
      <c r="U24" s="81"/>
      <c r="V24" s="81"/>
      <c r="W24" s="81"/>
      <c r="X24" s="81"/>
      <c r="Y24" s="81"/>
      <c r="Z24" s="81"/>
      <c r="AA24" s="81"/>
    </row>
    <row r="25" ht="25.5" customHeight="1" spans="1:18">
      <c r="A25" s="43" t="s">
        <v>43</v>
      </c>
      <c r="B25" s="44"/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87"/>
    </row>
    <row r="26" s="1" customFormat="1" customHeight="1" spans="1:28">
      <c r="A26" s="21" t="s">
        <v>2</v>
      </c>
      <c r="B26" s="46" t="s">
        <v>3</v>
      </c>
      <c r="C26" s="47" t="s">
        <v>4</v>
      </c>
      <c r="D26" s="47" t="s">
        <v>5</v>
      </c>
      <c r="E26" s="46" t="s">
        <v>6</v>
      </c>
      <c r="F26" s="46" t="s">
        <v>7</v>
      </c>
      <c r="G26" s="46" t="s">
        <v>8</v>
      </c>
      <c r="H26" s="46" t="s">
        <v>9</v>
      </c>
      <c r="I26" s="46" t="s">
        <v>10</v>
      </c>
      <c r="J26" s="46" t="s">
        <v>11</v>
      </c>
      <c r="K26" s="70" t="s">
        <v>12</v>
      </c>
      <c r="L26" s="75"/>
      <c r="M26" s="75"/>
      <c r="N26" s="75"/>
      <c r="O26" s="75"/>
      <c r="P26" s="75"/>
      <c r="Q26" s="75"/>
      <c r="R26" s="71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="1" customFormat="1" customHeight="1" spans="1:28">
      <c r="A27" s="21"/>
      <c r="B27" s="15"/>
      <c r="C27" s="16"/>
      <c r="D27" s="16"/>
      <c r="E27" s="15"/>
      <c r="F27" s="15"/>
      <c r="G27" s="15"/>
      <c r="H27" s="15"/>
      <c r="I27" s="15"/>
      <c r="J27" s="15"/>
      <c r="K27" s="70" t="s">
        <v>13</v>
      </c>
      <c r="L27" s="71"/>
      <c r="M27" s="70" t="s">
        <v>14</v>
      </c>
      <c r="N27" s="71"/>
      <c r="O27" s="70" t="s">
        <v>15</v>
      </c>
      <c r="P27" s="71"/>
      <c r="Q27" s="70" t="s">
        <v>16</v>
      </c>
      <c r="R27" s="71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="1" customFormat="1" customHeight="1" spans="1:28">
      <c r="A28" s="21"/>
      <c r="B28" s="18"/>
      <c r="C28" s="19"/>
      <c r="D28" s="19"/>
      <c r="E28" s="18"/>
      <c r="F28" s="18"/>
      <c r="G28" s="18"/>
      <c r="H28" s="18"/>
      <c r="I28" s="18"/>
      <c r="J28" s="18"/>
      <c r="K28" s="72">
        <v>1</v>
      </c>
      <c r="L28" s="72">
        <v>2</v>
      </c>
      <c r="M28" s="72">
        <v>1</v>
      </c>
      <c r="N28" s="72">
        <v>2</v>
      </c>
      <c r="O28" s="72">
        <v>1</v>
      </c>
      <c r="P28" s="72">
        <v>2</v>
      </c>
      <c r="Q28" s="72">
        <v>1</v>
      </c>
      <c r="R28" s="72">
        <v>2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ht="21.95" customHeight="1" spans="1:28">
      <c r="A29" s="21" t="s">
        <v>44</v>
      </c>
      <c r="B29" s="22" t="s">
        <v>45</v>
      </c>
      <c r="C29" s="23"/>
      <c r="D29" s="23"/>
      <c r="E29" s="34">
        <v>8</v>
      </c>
      <c r="F29" s="34">
        <v>128</v>
      </c>
      <c r="G29" s="34">
        <v>128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84"/>
      <c r="AB29" s="7"/>
    </row>
    <row r="30" ht="15" customHeight="1" spans="1:28">
      <c r="A30" s="21"/>
      <c r="B30" s="35" t="s">
        <v>19</v>
      </c>
      <c r="C30" s="26" t="s">
        <v>46</v>
      </c>
      <c r="D30" s="26" t="s">
        <v>47</v>
      </c>
      <c r="E30" s="27">
        <v>8</v>
      </c>
      <c r="F30" s="27">
        <v>128</v>
      </c>
      <c r="G30" s="27">
        <v>128</v>
      </c>
      <c r="H30" s="27"/>
      <c r="I30" s="27"/>
      <c r="J30" s="27"/>
      <c r="K30" s="27">
        <v>2</v>
      </c>
      <c r="L30" s="27">
        <v>2</v>
      </c>
      <c r="M30" s="27">
        <v>2</v>
      </c>
      <c r="N30" s="27">
        <v>2</v>
      </c>
      <c r="O30" s="27"/>
      <c r="P30" s="27"/>
      <c r="Q30" s="27"/>
      <c r="R30" s="82"/>
      <c r="AB30" s="7"/>
    </row>
    <row r="31" ht="21.95" customHeight="1" spans="1:28">
      <c r="A31" s="21"/>
      <c r="B31" s="22" t="s">
        <v>48</v>
      </c>
      <c r="C31" s="23"/>
      <c r="D31" s="23"/>
      <c r="E31" s="34">
        <v>4</v>
      </c>
      <c r="F31" s="34" t="s">
        <v>49</v>
      </c>
      <c r="G31" s="34">
        <v>36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84"/>
      <c r="AB31" s="7"/>
    </row>
    <row r="32" ht="15" customHeight="1" spans="1:28">
      <c r="A32" s="21"/>
      <c r="B32" s="35" t="s">
        <v>19</v>
      </c>
      <c r="C32" s="26" t="s">
        <v>50</v>
      </c>
      <c r="D32" s="26">
        <v>1940902001</v>
      </c>
      <c r="E32" s="27">
        <v>2</v>
      </c>
      <c r="F32" s="27">
        <v>36</v>
      </c>
      <c r="G32" s="27">
        <v>36</v>
      </c>
      <c r="H32" s="27"/>
      <c r="I32" s="27"/>
      <c r="J32" s="27"/>
      <c r="K32" s="27"/>
      <c r="L32" s="9">
        <v>2</v>
      </c>
      <c r="M32" s="27"/>
      <c r="N32" s="27"/>
      <c r="O32" s="27"/>
      <c r="P32" s="27"/>
      <c r="Q32" s="27"/>
      <c r="R32" s="82"/>
      <c r="AB32" s="7"/>
    </row>
    <row r="33" ht="15" customHeight="1" spans="1:28">
      <c r="A33" s="21"/>
      <c r="B33" s="35" t="s">
        <v>19</v>
      </c>
      <c r="C33" s="39" t="s">
        <v>51</v>
      </c>
      <c r="D33" s="48">
        <v>1940902002</v>
      </c>
      <c r="E33" s="27">
        <v>2</v>
      </c>
      <c r="F33" s="34" t="s">
        <v>52</v>
      </c>
      <c r="G33" s="49"/>
      <c r="H33" s="27"/>
      <c r="I33" s="27"/>
      <c r="J33" s="27" t="s">
        <v>52</v>
      </c>
      <c r="K33" s="27"/>
      <c r="L33" s="27" t="s">
        <v>52</v>
      </c>
      <c r="M33" s="27"/>
      <c r="N33" s="27"/>
      <c r="O33" s="27"/>
      <c r="P33" s="27"/>
      <c r="Q33" s="27"/>
      <c r="R33" s="27"/>
      <c r="AB33" s="7"/>
    </row>
    <row r="34" ht="21.95" customHeight="1" spans="1:28">
      <c r="A34" s="21"/>
      <c r="B34" s="22" t="s">
        <v>53</v>
      </c>
      <c r="C34" s="23"/>
      <c r="D34" s="23"/>
      <c r="E34" s="34">
        <v>2</v>
      </c>
      <c r="F34" s="34">
        <v>32</v>
      </c>
      <c r="G34" s="34">
        <v>32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84"/>
      <c r="AB34" s="7"/>
    </row>
    <row r="35" ht="15" customHeight="1" spans="1:28">
      <c r="A35" s="21"/>
      <c r="B35" s="35" t="s">
        <v>19</v>
      </c>
      <c r="C35" s="26" t="s">
        <v>53</v>
      </c>
      <c r="D35" s="26">
        <v>1940222001</v>
      </c>
      <c r="E35" s="27">
        <v>2</v>
      </c>
      <c r="F35" s="27">
        <v>32</v>
      </c>
      <c r="G35" s="27">
        <v>32</v>
      </c>
      <c r="H35" s="27"/>
      <c r="I35" s="27"/>
      <c r="J35" s="27"/>
      <c r="K35" s="27">
        <v>2</v>
      </c>
      <c r="L35" s="27"/>
      <c r="M35" s="27"/>
      <c r="N35" s="27"/>
      <c r="O35" s="27"/>
      <c r="P35" s="27"/>
      <c r="Q35" s="27"/>
      <c r="R35" s="82"/>
      <c r="AB35" s="7"/>
    </row>
    <row r="36" customHeight="1" spans="1:18">
      <c r="A36" s="21"/>
      <c r="B36" s="22" t="s">
        <v>40</v>
      </c>
      <c r="C36" s="50"/>
      <c r="D36" s="26"/>
      <c r="E36" s="27">
        <f>E29+E31+E34</f>
        <v>14</v>
      </c>
      <c r="F36" s="27" t="s">
        <v>54</v>
      </c>
      <c r="G36" s="27">
        <f>G29+G31+G34</f>
        <v>196</v>
      </c>
      <c r="H36" s="27"/>
      <c r="I36" s="27"/>
      <c r="J36" s="76" t="s">
        <v>52</v>
      </c>
      <c r="K36" s="27">
        <f t="shared" ref="K36:N36" si="3">SUM(K30:K35)</f>
        <v>4</v>
      </c>
      <c r="L36" s="76" t="s">
        <v>55</v>
      </c>
      <c r="M36" s="27">
        <f t="shared" si="3"/>
        <v>2</v>
      </c>
      <c r="N36" s="27">
        <f t="shared" si="3"/>
        <v>2</v>
      </c>
      <c r="O36" s="27"/>
      <c r="P36" s="27"/>
      <c r="Q36" s="27"/>
      <c r="R36" s="27"/>
    </row>
    <row r="37" ht="27" spans="1:18">
      <c r="A37" s="21" t="s">
        <v>41</v>
      </c>
      <c r="B37" s="41" t="s">
        <v>56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86"/>
    </row>
    <row r="38" ht="21" customHeight="1" spans="1:28">
      <c r="A38" s="13" t="s">
        <v>57</v>
      </c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AA38" s="7"/>
      <c r="AB38" s="7"/>
    </row>
    <row r="39" s="1" customFormat="1" customHeight="1" spans="1:28">
      <c r="A39" s="21" t="s">
        <v>2</v>
      </c>
      <c r="B39" s="46" t="s">
        <v>3</v>
      </c>
      <c r="C39" s="47" t="s">
        <v>4</v>
      </c>
      <c r="D39" s="47" t="s">
        <v>5</v>
      </c>
      <c r="E39" s="46" t="s">
        <v>6</v>
      </c>
      <c r="F39" s="46" t="s">
        <v>7</v>
      </c>
      <c r="G39" s="46" t="s">
        <v>8</v>
      </c>
      <c r="H39" s="46" t="s">
        <v>9</v>
      </c>
      <c r="I39" s="46" t="s">
        <v>10</v>
      </c>
      <c r="J39" s="46" t="s">
        <v>11</v>
      </c>
      <c r="K39" s="70" t="s">
        <v>12</v>
      </c>
      <c r="L39" s="75"/>
      <c r="M39" s="75"/>
      <c r="N39" s="75"/>
      <c r="O39" s="75"/>
      <c r="P39" s="75"/>
      <c r="Q39" s="75"/>
      <c r="R39" s="71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="1" customFormat="1" customHeight="1" spans="1:28">
      <c r="A40" s="21"/>
      <c r="B40" s="15"/>
      <c r="C40" s="16"/>
      <c r="D40" s="16"/>
      <c r="E40" s="15"/>
      <c r="F40" s="15"/>
      <c r="G40" s="15"/>
      <c r="H40" s="15"/>
      <c r="I40" s="15"/>
      <c r="J40" s="15"/>
      <c r="K40" s="70" t="s">
        <v>13</v>
      </c>
      <c r="L40" s="71"/>
      <c r="M40" s="70" t="s">
        <v>14</v>
      </c>
      <c r="N40" s="71"/>
      <c r="O40" s="70" t="s">
        <v>15</v>
      </c>
      <c r="P40" s="71"/>
      <c r="Q40" s="70" t="s">
        <v>16</v>
      </c>
      <c r="R40" s="71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="1" customFormat="1" customHeight="1" spans="1:28">
      <c r="A41" s="21"/>
      <c r="B41" s="18"/>
      <c r="C41" s="19"/>
      <c r="D41" s="19"/>
      <c r="E41" s="18"/>
      <c r="F41" s="18"/>
      <c r="G41" s="18"/>
      <c r="H41" s="18"/>
      <c r="I41" s="18"/>
      <c r="J41" s="18"/>
      <c r="K41" s="72">
        <v>1</v>
      </c>
      <c r="L41" s="72">
        <v>2</v>
      </c>
      <c r="M41" s="72">
        <v>1</v>
      </c>
      <c r="N41" s="72">
        <v>2</v>
      </c>
      <c r="O41" s="72">
        <v>1</v>
      </c>
      <c r="P41" s="72">
        <v>2</v>
      </c>
      <c r="Q41" s="72">
        <v>1</v>
      </c>
      <c r="R41" s="72">
        <v>2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ht="21.95" customHeight="1" spans="1:18">
      <c r="A42" s="51" t="s">
        <v>58</v>
      </c>
      <c r="B42" s="22" t="s">
        <v>59</v>
      </c>
      <c r="C42" s="23"/>
      <c r="D42" s="2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84"/>
    </row>
    <row r="43" ht="21.95" customHeight="1" spans="1:28">
      <c r="A43" s="17"/>
      <c r="B43" s="35" t="s">
        <v>19</v>
      </c>
      <c r="C43" s="52" t="s">
        <v>60</v>
      </c>
      <c r="D43" s="26">
        <v>1940502001</v>
      </c>
      <c r="E43" s="27">
        <v>2</v>
      </c>
      <c r="F43" s="27">
        <v>32</v>
      </c>
      <c r="G43" s="27">
        <v>24</v>
      </c>
      <c r="H43" s="27"/>
      <c r="I43" s="27">
        <v>8</v>
      </c>
      <c r="J43" s="27"/>
      <c r="K43" s="27">
        <v>3</v>
      </c>
      <c r="L43" s="27"/>
      <c r="M43" s="27"/>
      <c r="N43" s="77"/>
      <c r="O43" s="77"/>
      <c r="P43" s="77"/>
      <c r="Q43" s="77"/>
      <c r="R43" s="77"/>
      <c r="AB43" s="7"/>
    </row>
    <row r="44" ht="21.95" customHeight="1" spans="1:18">
      <c r="A44" s="20"/>
      <c r="B44" s="22" t="s">
        <v>40</v>
      </c>
      <c r="C44" s="50"/>
      <c r="D44" s="26"/>
      <c r="E44" s="27">
        <v>2</v>
      </c>
      <c r="F44" s="27">
        <v>32</v>
      </c>
      <c r="G44" s="27">
        <v>24</v>
      </c>
      <c r="H44" s="27"/>
      <c r="I44" s="27">
        <v>8</v>
      </c>
      <c r="J44" s="27"/>
      <c r="K44" s="27">
        <v>3</v>
      </c>
      <c r="L44" s="27"/>
      <c r="M44" s="27"/>
      <c r="N44" s="27"/>
      <c r="O44" s="27"/>
      <c r="P44" s="27"/>
      <c r="Q44" s="27"/>
      <c r="R44" s="27"/>
    </row>
    <row r="45" s="3" customFormat="1" ht="30" customHeight="1" spans="1:29">
      <c r="A45" s="53" t="s">
        <v>41</v>
      </c>
      <c r="B45" s="54" t="s">
        <v>61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88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ht="38.25" customHeight="1" spans="1:28">
      <c r="A46" s="13" t="s">
        <v>62</v>
      </c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7"/>
    </row>
    <row r="47" s="1" customFormat="1" spans="1:27">
      <c r="A47" s="18" t="s">
        <v>2</v>
      </c>
      <c r="B47" s="15" t="s">
        <v>3</v>
      </c>
      <c r="C47" s="16" t="s">
        <v>4</v>
      </c>
      <c r="D47" s="16" t="s">
        <v>5</v>
      </c>
      <c r="E47" s="15" t="s">
        <v>6</v>
      </c>
      <c r="F47" s="56" t="s">
        <v>7</v>
      </c>
      <c r="G47" s="17" t="s">
        <v>8</v>
      </c>
      <c r="H47" s="15" t="s">
        <v>9</v>
      </c>
      <c r="I47" s="15" t="s">
        <v>10</v>
      </c>
      <c r="J47" s="15" t="s">
        <v>11</v>
      </c>
      <c r="K47" s="68" t="s">
        <v>12</v>
      </c>
      <c r="L47" s="69"/>
      <c r="M47" s="69"/>
      <c r="N47" s="69"/>
      <c r="O47" s="69"/>
      <c r="P47" s="69"/>
      <c r="Q47" s="69"/>
      <c r="R47" s="78"/>
      <c r="S47" s="79"/>
      <c r="T47" s="79"/>
      <c r="U47" s="79"/>
      <c r="V47" s="79"/>
      <c r="W47" s="79"/>
      <c r="X47" s="79"/>
      <c r="Y47" s="79"/>
      <c r="Z47" s="79"/>
      <c r="AA47" s="79"/>
    </row>
    <row r="48" s="1" customFormat="1" customHeight="1" spans="1:27">
      <c r="A48" s="21"/>
      <c r="B48" s="15"/>
      <c r="C48" s="16"/>
      <c r="D48" s="16"/>
      <c r="E48" s="15"/>
      <c r="F48" s="56"/>
      <c r="G48" s="17"/>
      <c r="H48" s="15"/>
      <c r="I48" s="15"/>
      <c r="J48" s="15"/>
      <c r="K48" s="70" t="s">
        <v>13</v>
      </c>
      <c r="L48" s="71"/>
      <c r="M48" s="70" t="s">
        <v>14</v>
      </c>
      <c r="N48" s="71"/>
      <c r="O48" s="70" t="s">
        <v>15</v>
      </c>
      <c r="P48" s="71"/>
      <c r="Q48" s="70" t="s">
        <v>16</v>
      </c>
      <c r="R48" s="71"/>
      <c r="S48" s="79"/>
      <c r="T48" s="79"/>
      <c r="U48" s="79"/>
      <c r="V48" s="79"/>
      <c r="W48" s="79"/>
      <c r="X48" s="79"/>
      <c r="Y48" s="79"/>
      <c r="Z48" s="79"/>
      <c r="AA48" s="79"/>
    </row>
    <row r="49" s="1" customFormat="1" customHeight="1" spans="1:27">
      <c r="A49" s="21"/>
      <c r="B49" s="18"/>
      <c r="C49" s="19"/>
      <c r="D49" s="19"/>
      <c r="E49" s="18"/>
      <c r="F49" s="57"/>
      <c r="G49" s="20"/>
      <c r="H49" s="18"/>
      <c r="I49" s="18"/>
      <c r="J49" s="18"/>
      <c r="K49" s="72">
        <v>1</v>
      </c>
      <c r="L49" s="72">
        <v>2</v>
      </c>
      <c r="M49" s="72">
        <v>1</v>
      </c>
      <c r="N49" s="72">
        <v>2</v>
      </c>
      <c r="O49" s="72">
        <v>1</v>
      </c>
      <c r="P49" s="72">
        <v>2</v>
      </c>
      <c r="Q49" s="72">
        <v>1</v>
      </c>
      <c r="R49" s="72">
        <v>2</v>
      </c>
      <c r="S49" s="79"/>
      <c r="T49" s="79"/>
      <c r="U49" s="79"/>
      <c r="V49" s="79"/>
      <c r="W49" s="79"/>
      <c r="X49" s="79"/>
      <c r="Y49" s="79"/>
      <c r="Z49" s="79"/>
      <c r="AA49" s="79"/>
    </row>
    <row r="50" ht="18" customHeight="1" spans="1:28">
      <c r="A50" s="58" t="s">
        <v>63</v>
      </c>
      <c r="B50" s="59" t="s">
        <v>64</v>
      </c>
      <c r="C50" s="60"/>
      <c r="D50" s="61"/>
      <c r="E50" s="34"/>
      <c r="F50" s="34"/>
      <c r="G50" s="34"/>
      <c r="H50" s="34"/>
      <c r="I50" s="34"/>
      <c r="J50" s="34"/>
      <c r="K50" s="27">
        <v>1</v>
      </c>
      <c r="L50" s="27">
        <v>2</v>
      </c>
      <c r="M50" s="27">
        <v>3</v>
      </c>
      <c r="N50" s="27">
        <v>4</v>
      </c>
      <c r="O50" s="27">
        <v>5</v>
      </c>
      <c r="P50" s="27">
        <v>6</v>
      </c>
      <c r="Q50" s="27">
        <v>7</v>
      </c>
      <c r="R50" s="27">
        <v>8</v>
      </c>
      <c r="AB50" s="7"/>
    </row>
    <row r="51" spans="1:28">
      <c r="A51" s="62"/>
      <c r="B51" s="35" t="s">
        <v>19</v>
      </c>
      <c r="C51" s="63" t="s">
        <v>65</v>
      </c>
      <c r="D51" s="26">
        <v>1940702027</v>
      </c>
      <c r="E51" s="27">
        <v>2</v>
      </c>
      <c r="F51" s="27">
        <v>32</v>
      </c>
      <c r="G51" s="27"/>
      <c r="H51" s="27"/>
      <c r="I51" s="27"/>
      <c r="J51" s="27"/>
      <c r="K51" s="27"/>
      <c r="L51" s="27"/>
      <c r="M51" s="27">
        <v>4</v>
      </c>
      <c r="N51" s="27"/>
      <c r="O51" s="27"/>
      <c r="P51" s="27"/>
      <c r="Q51" s="27"/>
      <c r="R51" s="27"/>
      <c r="AB51" s="7"/>
    </row>
    <row r="52" spans="1:28">
      <c r="A52" s="62"/>
      <c r="B52" s="35" t="s">
        <v>19</v>
      </c>
      <c r="C52" s="63" t="s">
        <v>66</v>
      </c>
      <c r="D52" s="26">
        <v>1940702028</v>
      </c>
      <c r="E52" s="27">
        <v>2</v>
      </c>
      <c r="F52" s="27">
        <v>32</v>
      </c>
      <c r="G52" s="27"/>
      <c r="H52" s="27"/>
      <c r="I52" s="27"/>
      <c r="J52" s="27"/>
      <c r="K52" s="27"/>
      <c r="L52" s="27"/>
      <c r="M52" s="27"/>
      <c r="N52" s="27">
        <v>4</v>
      </c>
      <c r="O52" s="27"/>
      <c r="P52" s="27"/>
      <c r="Q52" s="27"/>
      <c r="R52" s="27"/>
      <c r="AB52" s="7"/>
    </row>
    <row r="53" spans="1:28">
      <c r="A53" s="62"/>
      <c r="B53" s="35" t="s">
        <v>19</v>
      </c>
      <c r="C53" s="52" t="s">
        <v>67</v>
      </c>
      <c r="D53" s="26">
        <v>1941932001</v>
      </c>
      <c r="E53" s="27">
        <v>2</v>
      </c>
      <c r="F53" s="27">
        <v>32</v>
      </c>
      <c r="G53" s="27">
        <v>32</v>
      </c>
      <c r="H53" s="27"/>
      <c r="I53" s="27"/>
      <c r="J53" s="27"/>
      <c r="K53" s="27"/>
      <c r="L53" s="27"/>
      <c r="M53" s="27"/>
      <c r="N53" s="27" t="s">
        <v>68</v>
      </c>
      <c r="O53" s="27"/>
      <c r="P53" s="27"/>
      <c r="Q53" s="27"/>
      <c r="R53" s="27"/>
      <c r="AA53" s="7"/>
      <c r="AB53" s="7"/>
    </row>
    <row r="54" customHeight="1" spans="1:28">
      <c r="A54" s="62"/>
      <c r="B54" s="35" t="s">
        <v>19</v>
      </c>
      <c r="C54" s="52" t="s">
        <v>69</v>
      </c>
      <c r="D54" s="26">
        <v>1941933002</v>
      </c>
      <c r="E54" s="27">
        <v>3</v>
      </c>
      <c r="F54" s="27">
        <v>48</v>
      </c>
      <c r="G54" s="27">
        <v>6</v>
      </c>
      <c r="H54" s="27"/>
      <c r="I54" s="27"/>
      <c r="J54" s="27">
        <v>42</v>
      </c>
      <c r="K54" s="27"/>
      <c r="L54" s="27">
        <v>12</v>
      </c>
      <c r="M54" s="27"/>
      <c r="N54" s="27"/>
      <c r="O54" s="27"/>
      <c r="P54" s="27"/>
      <c r="Q54" s="27"/>
      <c r="R54" s="27"/>
      <c r="S54" s="90"/>
      <c r="AB54" s="7"/>
    </row>
    <row r="55" spans="1:28">
      <c r="A55" s="62"/>
      <c r="B55" s="35" t="s">
        <v>19</v>
      </c>
      <c r="C55" s="52" t="s">
        <v>70</v>
      </c>
      <c r="D55" s="26">
        <v>1941933003</v>
      </c>
      <c r="E55" s="27">
        <v>3</v>
      </c>
      <c r="F55" s="27">
        <v>48</v>
      </c>
      <c r="G55" s="27">
        <v>6</v>
      </c>
      <c r="H55" s="27"/>
      <c r="I55" s="27"/>
      <c r="J55" s="27">
        <v>42</v>
      </c>
      <c r="K55" s="27"/>
      <c r="L55" s="27">
        <v>12</v>
      </c>
      <c r="M55" s="27"/>
      <c r="N55" s="27"/>
      <c r="O55" s="27"/>
      <c r="P55" s="27"/>
      <c r="Q55" s="27"/>
      <c r="R55" s="27"/>
      <c r="AA55" s="7"/>
      <c r="AB55" s="7"/>
    </row>
    <row r="56" spans="1:28">
      <c r="A56" s="62"/>
      <c r="B56" s="35" t="s">
        <v>19</v>
      </c>
      <c r="C56" s="64" t="s">
        <v>71</v>
      </c>
      <c r="D56" s="26">
        <v>1941933004</v>
      </c>
      <c r="E56" s="27">
        <v>3</v>
      </c>
      <c r="F56" s="27">
        <v>48</v>
      </c>
      <c r="G56" s="27">
        <v>48</v>
      </c>
      <c r="H56" s="27"/>
      <c r="I56" s="27"/>
      <c r="J56" s="27"/>
      <c r="K56" s="27"/>
      <c r="L56" s="27"/>
      <c r="M56" s="27" t="s">
        <v>72</v>
      </c>
      <c r="N56" s="27"/>
      <c r="O56" s="27"/>
      <c r="P56" s="27"/>
      <c r="Q56" s="27"/>
      <c r="R56" s="27"/>
      <c r="AA56" s="7"/>
      <c r="AB56" s="7"/>
    </row>
    <row r="57" spans="1:28">
      <c r="A57" s="62"/>
      <c r="B57" s="35" t="s">
        <v>19</v>
      </c>
      <c r="C57" s="52" t="s">
        <v>73</v>
      </c>
      <c r="D57" s="26">
        <v>1941932005</v>
      </c>
      <c r="E57" s="27">
        <v>2</v>
      </c>
      <c r="F57" s="27">
        <v>32</v>
      </c>
      <c r="G57" s="27">
        <v>32</v>
      </c>
      <c r="H57" s="27"/>
      <c r="I57" s="27"/>
      <c r="J57" s="27"/>
      <c r="K57" s="27"/>
      <c r="L57" s="27"/>
      <c r="M57" s="27" t="s">
        <v>68</v>
      </c>
      <c r="N57" s="27"/>
      <c r="O57" s="27"/>
      <c r="P57" s="27"/>
      <c r="Q57" s="27"/>
      <c r="R57" s="27"/>
      <c r="AA57" s="7"/>
      <c r="AB57" s="7"/>
    </row>
    <row r="58" spans="1:28">
      <c r="A58" s="65"/>
      <c r="B58" s="22" t="s">
        <v>40</v>
      </c>
      <c r="C58" s="50"/>
      <c r="D58" s="26"/>
      <c r="E58" s="27">
        <f t="shared" ref="E58:G58" si="4">SUM(E51:E57)</f>
        <v>17</v>
      </c>
      <c r="F58" s="27">
        <f t="shared" si="4"/>
        <v>272</v>
      </c>
      <c r="G58" s="27">
        <f t="shared" si="4"/>
        <v>124</v>
      </c>
      <c r="H58" s="27"/>
      <c r="I58" s="27"/>
      <c r="J58" s="27">
        <f>SUM(J51:J57)</f>
        <v>84</v>
      </c>
      <c r="K58" s="27"/>
      <c r="L58" s="27">
        <f>SUM(L51:L57)</f>
        <v>24</v>
      </c>
      <c r="M58" s="27">
        <v>16</v>
      </c>
      <c r="N58" s="27">
        <v>8</v>
      </c>
      <c r="O58" s="27"/>
      <c r="P58" s="27"/>
      <c r="Q58" s="27"/>
      <c r="R58" s="27"/>
      <c r="AA58" s="7"/>
      <c r="AB58" s="7"/>
    </row>
    <row r="59" ht="18" customHeight="1" spans="1:28">
      <c r="A59" s="66" t="s">
        <v>74</v>
      </c>
      <c r="B59" s="59" t="s">
        <v>75</v>
      </c>
      <c r="C59" s="67"/>
      <c r="D59" s="61"/>
      <c r="E59" s="34"/>
      <c r="F59" s="34"/>
      <c r="G59" s="34"/>
      <c r="H59" s="34"/>
      <c r="I59" s="34"/>
      <c r="J59" s="34"/>
      <c r="K59" s="27">
        <v>1</v>
      </c>
      <c r="L59" s="27">
        <v>2</v>
      </c>
      <c r="M59" s="27">
        <v>3</v>
      </c>
      <c r="N59" s="27">
        <v>4</v>
      </c>
      <c r="O59" s="27">
        <v>5</v>
      </c>
      <c r="P59" s="27">
        <v>6</v>
      </c>
      <c r="Q59" s="27">
        <v>7</v>
      </c>
      <c r="R59" s="27">
        <v>8</v>
      </c>
      <c r="AB59" s="7"/>
    </row>
    <row r="60" customHeight="1" spans="1:18">
      <c r="A60" s="66"/>
      <c r="B60" s="35" t="s">
        <v>19</v>
      </c>
      <c r="C60" s="26" t="s">
        <v>76</v>
      </c>
      <c r="D60" s="26">
        <v>1941934002</v>
      </c>
      <c r="E60" s="27">
        <v>4</v>
      </c>
      <c r="F60" s="27">
        <v>64</v>
      </c>
      <c r="G60" s="27">
        <v>16</v>
      </c>
      <c r="H60" s="27"/>
      <c r="I60" s="27"/>
      <c r="J60" s="27">
        <v>48</v>
      </c>
      <c r="K60" s="27">
        <v>12</v>
      </c>
      <c r="L60" s="27"/>
      <c r="M60" s="27"/>
      <c r="N60" s="27"/>
      <c r="O60" s="27"/>
      <c r="P60" s="27"/>
      <c r="Q60" s="27"/>
      <c r="R60" s="27"/>
    </row>
    <row r="61" customHeight="1" spans="1:28">
      <c r="A61" s="66"/>
      <c r="B61" s="35" t="s">
        <v>19</v>
      </c>
      <c r="C61" s="26" t="s">
        <v>77</v>
      </c>
      <c r="D61" s="26">
        <v>1941934003</v>
      </c>
      <c r="E61" s="27">
        <v>4</v>
      </c>
      <c r="F61" s="27">
        <v>64</v>
      </c>
      <c r="G61" s="27">
        <v>8</v>
      </c>
      <c r="H61" s="27"/>
      <c r="I61" s="27"/>
      <c r="J61" s="27">
        <v>56</v>
      </c>
      <c r="K61" s="27">
        <v>12</v>
      </c>
      <c r="M61" s="27"/>
      <c r="N61" s="27"/>
      <c r="O61" s="27"/>
      <c r="P61" s="27"/>
      <c r="Q61" s="27"/>
      <c r="R61" s="27"/>
      <c r="S61" s="90"/>
      <c r="AB61" s="7"/>
    </row>
    <row r="62" customHeight="1" spans="1:18">
      <c r="A62" s="66"/>
      <c r="B62" s="35" t="s">
        <v>19</v>
      </c>
      <c r="C62" s="26" t="s">
        <v>78</v>
      </c>
      <c r="D62" s="26">
        <v>1941933008</v>
      </c>
      <c r="E62" s="27">
        <v>3</v>
      </c>
      <c r="F62" s="27">
        <v>48</v>
      </c>
      <c r="G62" s="27">
        <v>12</v>
      </c>
      <c r="H62" s="27">
        <v>36</v>
      </c>
      <c r="I62" s="27"/>
      <c r="J62" s="27"/>
      <c r="K62" s="27"/>
      <c r="L62" s="27">
        <v>12</v>
      </c>
      <c r="M62" s="27"/>
      <c r="N62" s="27"/>
      <c r="O62" s="27"/>
      <c r="P62" s="27"/>
      <c r="Q62" s="27"/>
      <c r="R62" s="27"/>
    </row>
    <row r="63" customHeight="1" spans="1:18">
      <c r="A63" s="66"/>
      <c r="B63" s="35" t="s">
        <v>19</v>
      </c>
      <c r="C63" s="64" t="s">
        <v>79</v>
      </c>
      <c r="D63" s="26">
        <v>1941934009</v>
      </c>
      <c r="E63" s="27">
        <v>4</v>
      </c>
      <c r="F63" s="27">
        <v>64</v>
      </c>
      <c r="G63" s="27">
        <v>18</v>
      </c>
      <c r="H63" s="27">
        <v>46</v>
      </c>
      <c r="I63" s="27"/>
      <c r="J63" s="27"/>
      <c r="K63" s="27"/>
      <c r="L63" s="27">
        <v>8</v>
      </c>
      <c r="M63" s="27"/>
      <c r="N63" s="27"/>
      <c r="O63" s="27"/>
      <c r="P63" s="27"/>
      <c r="Q63" s="27"/>
      <c r="R63" s="27"/>
    </row>
    <row r="64" customHeight="1" spans="1:18">
      <c r="A64" s="66"/>
      <c r="B64" s="35" t="s">
        <v>19</v>
      </c>
      <c r="C64" s="64" t="s">
        <v>80</v>
      </c>
      <c r="D64" s="26">
        <v>1941933010</v>
      </c>
      <c r="E64" s="27">
        <v>3</v>
      </c>
      <c r="F64" s="27">
        <v>48</v>
      </c>
      <c r="G64" s="27">
        <v>12</v>
      </c>
      <c r="H64" s="27"/>
      <c r="I64" s="27">
        <v>36</v>
      </c>
      <c r="J64" s="27"/>
      <c r="K64" s="27"/>
      <c r="L64" s="27">
        <v>8</v>
      </c>
      <c r="M64" s="27"/>
      <c r="N64" s="27"/>
      <c r="O64" s="27"/>
      <c r="P64" s="27"/>
      <c r="Q64" s="27"/>
      <c r="R64" s="27"/>
    </row>
    <row r="65" customHeight="1" spans="1:18">
      <c r="A65" s="66"/>
      <c r="B65" s="35" t="s">
        <v>19</v>
      </c>
      <c r="C65" s="52" t="s">
        <v>81</v>
      </c>
      <c r="D65" s="26">
        <v>1941933011</v>
      </c>
      <c r="E65" s="27">
        <v>3</v>
      </c>
      <c r="F65" s="27">
        <v>48</v>
      </c>
      <c r="G65" s="27">
        <v>12</v>
      </c>
      <c r="H65" s="27"/>
      <c r="I65" s="27"/>
      <c r="J65" s="27">
        <v>36</v>
      </c>
      <c r="K65" s="27"/>
      <c r="L65" s="27"/>
      <c r="M65" s="27">
        <v>8</v>
      </c>
      <c r="N65" s="27"/>
      <c r="O65" s="27"/>
      <c r="P65" s="27"/>
      <c r="Q65" s="27"/>
      <c r="R65" s="27"/>
    </row>
    <row r="66" customHeight="1" spans="1:18">
      <c r="A66" s="91"/>
      <c r="B66" s="22" t="s">
        <v>40</v>
      </c>
      <c r="C66" s="50"/>
      <c r="D66" s="92"/>
      <c r="E66" s="27">
        <f t="shared" ref="E66:M66" si="5">SUM(E60:E65)</f>
        <v>21</v>
      </c>
      <c r="F66" s="27">
        <f t="shared" si="5"/>
        <v>336</v>
      </c>
      <c r="G66" s="27">
        <f t="shared" si="5"/>
        <v>78</v>
      </c>
      <c r="H66" s="27">
        <f t="shared" si="5"/>
        <v>82</v>
      </c>
      <c r="I66" s="27">
        <f t="shared" si="5"/>
        <v>36</v>
      </c>
      <c r="J66" s="27">
        <f t="shared" si="5"/>
        <v>140</v>
      </c>
      <c r="K66" s="27">
        <f t="shared" si="5"/>
        <v>24</v>
      </c>
      <c r="L66" s="27">
        <f t="shared" si="5"/>
        <v>28</v>
      </c>
      <c r="M66" s="27">
        <f t="shared" si="5"/>
        <v>8</v>
      </c>
      <c r="N66" s="27"/>
      <c r="O66" s="27"/>
      <c r="P66" s="27"/>
      <c r="Q66" s="27"/>
      <c r="R66" s="27"/>
    </row>
    <row r="67" s="2" customFormat="1" ht="25" customHeight="1" spans="1:29">
      <c r="A67" s="93" t="s">
        <v>41</v>
      </c>
      <c r="B67" s="94" t="s">
        <v>82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50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</row>
    <row r="68" s="2" customFormat="1" customHeight="1" spans="1:28">
      <c r="A68" s="29" t="s">
        <v>2</v>
      </c>
      <c r="B68" s="96" t="s">
        <v>3</v>
      </c>
      <c r="C68" s="97" t="s">
        <v>4</v>
      </c>
      <c r="D68" s="97" t="s">
        <v>5</v>
      </c>
      <c r="E68" s="96" t="s">
        <v>6</v>
      </c>
      <c r="F68" s="98" t="s">
        <v>7</v>
      </c>
      <c r="G68" s="99" t="s">
        <v>8</v>
      </c>
      <c r="H68" s="100" t="s">
        <v>9</v>
      </c>
      <c r="I68" s="100" t="s">
        <v>10</v>
      </c>
      <c r="J68" s="100" t="s">
        <v>11</v>
      </c>
      <c r="K68" s="141" t="s">
        <v>12</v>
      </c>
      <c r="L68" s="142"/>
      <c r="M68" s="142"/>
      <c r="N68" s="142"/>
      <c r="O68" s="142"/>
      <c r="P68" s="142"/>
      <c r="Q68" s="142"/>
      <c r="R68" s="15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="2" customFormat="1" customHeight="1" spans="1:28">
      <c r="A69" s="29"/>
      <c r="B69" s="101"/>
      <c r="C69" s="102"/>
      <c r="D69" s="102"/>
      <c r="E69" s="101"/>
      <c r="F69" s="103"/>
      <c r="G69" s="104"/>
      <c r="H69" s="105"/>
      <c r="I69" s="105"/>
      <c r="J69" s="105"/>
      <c r="K69" s="143" t="s">
        <v>13</v>
      </c>
      <c r="L69" s="144"/>
      <c r="M69" s="143" t="s">
        <v>14</v>
      </c>
      <c r="N69" s="144"/>
      <c r="O69" s="143" t="s">
        <v>15</v>
      </c>
      <c r="P69" s="144"/>
      <c r="Q69" s="143" t="s">
        <v>16</v>
      </c>
      <c r="R69" s="144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="2" customFormat="1" customHeight="1" spans="1:28">
      <c r="A70" s="29"/>
      <c r="B70" s="106"/>
      <c r="C70" s="107"/>
      <c r="D70" s="107"/>
      <c r="E70" s="108"/>
      <c r="F70" s="109"/>
      <c r="G70" s="110"/>
      <c r="H70" s="111"/>
      <c r="I70" s="111"/>
      <c r="J70" s="111"/>
      <c r="K70" s="74">
        <v>1</v>
      </c>
      <c r="L70" s="74">
        <v>2</v>
      </c>
      <c r="M70" s="74">
        <v>1</v>
      </c>
      <c r="N70" s="74">
        <v>2</v>
      </c>
      <c r="O70" s="74">
        <v>1</v>
      </c>
      <c r="P70" s="74">
        <v>2</v>
      </c>
      <c r="Q70" s="74">
        <v>1</v>
      </c>
      <c r="R70" s="74">
        <v>2</v>
      </c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="4" customFormat="1" ht="18" customHeight="1" spans="1:27">
      <c r="A71" s="112" t="s">
        <v>83</v>
      </c>
      <c r="B71" s="113" t="s">
        <v>84</v>
      </c>
      <c r="C71" s="114"/>
      <c r="D71" s="115"/>
      <c r="E71" s="116"/>
      <c r="F71" s="117"/>
      <c r="G71" s="118"/>
      <c r="H71" s="116"/>
      <c r="I71" s="116"/>
      <c r="J71" s="116"/>
      <c r="K71" s="145"/>
      <c r="L71" s="145"/>
      <c r="M71" s="145"/>
      <c r="N71" s="145"/>
      <c r="O71" s="145"/>
      <c r="P71" s="145"/>
      <c r="Q71" s="145"/>
      <c r="R71" s="152"/>
      <c r="S71" s="153"/>
      <c r="T71" s="153"/>
      <c r="U71" s="153"/>
      <c r="V71" s="153"/>
      <c r="W71" s="153"/>
      <c r="X71" s="153"/>
      <c r="Y71" s="153"/>
      <c r="Z71" s="153"/>
      <c r="AA71" s="153"/>
    </row>
    <row r="72" s="4" customFormat="1" ht="17.25" customHeight="1" spans="1:27">
      <c r="A72" s="119"/>
      <c r="B72" s="26"/>
      <c r="C72" s="120" t="s">
        <v>85</v>
      </c>
      <c r="D72" s="121"/>
      <c r="E72" s="122"/>
      <c r="F72" s="123"/>
      <c r="G72" s="124"/>
      <c r="H72" s="122"/>
      <c r="I72" s="122"/>
      <c r="J72" s="122"/>
      <c r="K72" s="27">
        <v>1</v>
      </c>
      <c r="L72" s="27">
        <v>2</v>
      </c>
      <c r="M72" s="27">
        <v>3</v>
      </c>
      <c r="N72" s="27">
        <v>4</v>
      </c>
      <c r="O72" s="27">
        <v>5</v>
      </c>
      <c r="P72" s="27">
        <v>6</v>
      </c>
      <c r="Q72" s="27">
        <v>7</v>
      </c>
      <c r="R72" s="27">
        <v>8</v>
      </c>
      <c r="S72" s="153"/>
      <c r="T72" s="153"/>
      <c r="U72" s="153"/>
      <c r="V72" s="153"/>
      <c r="W72" s="153"/>
      <c r="X72" s="153"/>
      <c r="Y72" s="153"/>
      <c r="Z72" s="153"/>
      <c r="AA72" s="153"/>
    </row>
    <row r="73" s="4" customFormat="1" ht="12" customHeight="1" spans="1:27">
      <c r="A73" s="119"/>
      <c r="B73" s="35" t="s">
        <v>86</v>
      </c>
      <c r="C73" s="39" t="s">
        <v>87</v>
      </c>
      <c r="D73" s="39" t="s">
        <v>88</v>
      </c>
      <c r="E73" s="125">
        <v>3</v>
      </c>
      <c r="F73" s="27">
        <v>48</v>
      </c>
      <c r="G73" s="27">
        <v>12</v>
      </c>
      <c r="H73" s="27"/>
      <c r="I73" s="27"/>
      <c r="J73" s="27">
        <v>36</v>
      </c>
      <c r="K73" s="27"/>
      <c r="L73" s="27"/>
      <c r="M73" s="27">
        <v>12</v>
      </c>
      <c r="N73" s="27"/>
      <c r="O73" s="27"/>
      <c r="P73" s="27"/>
      <c r="Q73" s="27"/>
      <c r="R73" s="27"/>
      <c r="S73" s="153"/>
      <c r="T73" s="153"/>
      <c r="U73" s="153"/>
      <c r="V73" s="153"/>
      <c r="W73" s="153"/>
      <c r="X73" s="153"/>
      <c r="Y73" s="153"/>
      <c r="Z73" s="153"/>
      <c r="AA73" s="153"/>
    </row>
    <row r="74" s="4" customFormat="1" ht="12" customHeight="1" spans="1:27">
      <c r="A74" s="119"/>
      <c r="B74" s="35" t="s">
        <v>86</v>
      </c>
      <c r="C74" s="39" t="s">
        <v>89</v>
      </c>
      <c r="D74" s="39" t="s">
        <v>90</v>
      </c>
      <c r="E74" s="125">
        <v>3</v>
      </c>
      <c r="F74" s="27">
        <v>48</v>
      </c>
      <c r="G74" s="27">
        <v>12</v>
      </c>
      <c r="H74" s="27"/>
      <c r="I74" s="27"/>
      <c r="J74" s="27">
        <v>36</v>
      </c>
      <c r="K74" s="27"/>
      <c r="L74" s="27"/>
      <c r="M74" s="146"/>
      <c r="N74" s="27">
        <v>12</v>
      </c>
      <c r="O74" s="27"/>
      <c r="P74" s="27"/>
      <c r="Q74" s="27"/>
      <c r="R74" s="27"/>
      <c r="S74" s="153"/>
      <c r="T74" s="153"/>
      <c r="U74" s="153"/>
      <c r="V74" s="153"/>
      <c r="W74" s="153"/>
      <c r="X74" s="153"/>
      <c r="Y74" s="153"/>
      <c r="Z74" s="153"/>
      <c r="AA74" s="153"/>
    </row>
    <row r="75" s="4" customFormat="1" ht="12" customHeight="1" spans="1:27">
      <c r="A75" s="119"/>
      <c r="B75" s="35" t="s">
        <v>86</v>
      </c>
      <c r="C75" s="39" t="s">
        <v>91</v>
      </c>
      <c r="D75" s="39" t="s">
        <v>92</v>
      </c>
      <c r="E75" s="125">
        <v>3</v>
      </c>
      <c r="F75" s="27">
        <v>48</v>
      </c>
      <c r="G75" s="27">
        <v>12</v>
      </c>
      <c r="H75" s="27"/>
      <c r="I75" s="27"/>
      <c r="J75" s="27">
        <v>36</v>
      </c>
      <c r="K75" s="27"/>
      <c r="L75" s="27"/>
      <c r="M75" s="27"/>
      <c r="N75" s="27">
        <v>12</v>
      </c>
      <c r="O75" s="27"/>
      <c r="P75" s="27"/>
      <c r="Q75" s="27"/>
      <c r="R75" s="27"/>
      <c r="S75" s="153"/>
      <c r="T75" s="153"/>
      <c r="U75" s="153"/>
      <c r="V75" s="153"/>
      <c r="W75" s="153"/>
      <c r="X75" s="153"/>
      <c r="Y75" s="153"/>
      <c r="Z75" s="153"/>
      <c r="AA75" s="153"/>
    </row>
    <row r="76" s="4" customFormat="1" ht="12" customHeight="1" spans="1:27">
      <c r="A76" s="119"/>
      <c r="B76" s="35" t="s">
        <v>86</v>
      </c>
      <c r="C76" s="39" t="s">
        <v>93</v>
      </c>
      <c r="D76" s="39" t="s">
        <v>94</v>
      </c>
      <c r="E76" s="125">
        <v>3</v>
      </c>
      <c r="F76" s="27">
        <v>48</v>
      </c>
      <c r="G76" s="27">
        <v>12</v>
      </c>
      <c r="H76" s="27"/>
      <c r="I76" s="27"/>
      <c r="J76" s="27">
        <v>36</v>
      </c>
      <c r="K76" s="27"/>
      <c r="L76" s="27"/>
      <c r="M76" s="27"/>
      <c r="N76" s="27"/>
      <c r="O76" s="27">
        <v>12</v>
      </c>
      <c r="P76" s="27"/>
      <c r="Q76" s="27"/>
      <c r="R76" s="27"/>
      <c r="S76" s="153"/>
      <c r="T76" s="153"/>
      <c r="U76" s="153"/>
      <c r="V76" s="153"/>
      <c r="W76" s="153"/>
      <c r="X76" s="153"/>
      <c r="Y76" s="153"/>
      <c r="Z76" s="153"/>
      <c r="AA76" s="153"/>
    </row>
    <row r="77" s="4" customFormat="1" ht="12" customHeight="1" spans="1:27">
      <c r="A77" s="119"/>
      <c r="B77" s="35" t="s">
        <v>86</v>
      </c>
      <c r="C77" s="39" t="s">
        <v>95</v>
      </c>
      <c r="D77" s="39" t="s">
        <v>96</v>
      </c>
      <c r="E77" s="125">
        <v>3</v>
      </c>
      <c r="F77" s="27">
        <v>48</v>
      </c>
      <c r="G77" s="27">
        <v>12</v>
      </c>
      <c r="H77" s="27"/>
      <c r="I77" s="27"/>
      <c r="J77" s="27">
        <v>36</v>
      </c>
      <c r="K77" s="27"/>
      <c r="L77" s="27"/>
      <c r="M77" s="27"/>
      <c r="N77" s="27"/>
      <c r="O77" s="27">
        <v>12</v>
      </c>
      <c r="P77" s="27"/>
      <c r="Q77" s="27"/>
      <c r="R77" s="27"/>
      <c r="S77" s="153"/>
      <c r="T77" s="153"/>
      <c r="U77" s="153"/>
      <c r="V77" s="153"/>
      <c r="W77" s="153"/>
      <c r="X77" s="153"/>
      <c r="Y77" s="153"/>
      <c r="Z77" s="153"/>
      <c r="AA77" s="153"/>
    </row>
    <row r="78" s="4" customFormat="1" ht="12" customHeight="1" spans="1:27">
      <c r="A78" s="119"/>
      <c r="B78" s="35" t="s">
        <v>86</v>
      </c>
      <c r="C78" s="26" t="s">
        <v>97</v>
      </c>
      <c r="D78" s="26">
        <v>1941933012</v>
      </c>
      <c r="E78" s="27">
        <v>3</v>
      </c>
      <c r="F78" s="27">
        <v>48</v>
      </c>
      <c r="G78" s="27">
        <v>24</v>
      </c>
      <c r="H78" s="27"/>
      <c r="I78" s="27"/>
      <c r="J78" s="27">
        <v>24</v>
      </c>
      <c r="K78" s="27"/>
      <c r="L78" s="27"/>
      <c r="M78" s="27"/>
      <c r="N78" s="27"/>
      <c r="O78" s="27"/>
      <c r="P78" s="27" t="s">
        <v>72</v>
      </c>
      <c r="Q78" s="27"/>
      <c r="R78" s="27"/>
      <c r="S78" s="153"/>
      <c r="T78" s="153"/>
      <c r="U78" s="153"/>
      <c r="V78" s="153"/>
      <c r="W78" s="153"/>
      <c r="X78" s="153"/>
      <c r="Y78" s="153"/>
      <c r="Z78" s="153"/>
      <c r="AA78" s="153"/>
    </row>
    <row r="79" s="4" customFormat="1" ht="12" customHeight="1" spans="1:27">
      <c r="A79" s="119"/>
      <c r="B79" s="35" t="s">
        <v>86</v>
      </c>
      <c r="C79" s="39" t="s">
        <v>98</v>
      </c>
      <c r="D79" s="39" t="s">
        <v>99</v>
      </c>
      <c r="E79" s="125">
        <v>3</v>
      </c>
      <c r="F79" s="27">
        <v>48</v>
      </c>
      <c r="G79" s="27">
        <v>12</v>
      </c>
      <c r="H79" s="27"/>
      <c r="I79" s="27"/>
      <c r="J79" s="27">
        <v>36</v>
      </c>
      <c r="K79" s="27"/>
      <c r="L79" s="27"/>
      <c r="M79" s="27"/>
      <c r="N79" s="27"/>
      <c r="O79" s="146"/>
      <c r="P79" s="27">
        <v>12</v>
      </c>
      <c r="Q79" s="27"/>
      <c r="R79" s="27"/>
      <c r="S79" s="153"/>
      <c r="T79" s="153"/>
      <c r="U79" s="153"/>
      <c r="V79" s="153"/>
      <c r="W79" s="153"/>
      <c r="X79" s="153"/>
      <c r="Y79" s="153"/>
      <c r="Z79" s="153"/>
      <c r="AA79" s="153"/>
    </row>
    <row r="80" s="4" customFormat="1" ht="12" customHeight="1" spans="1:27">
      <c r="A80" s="119"/>
      <c r="B80" s="35" t="s">
        <v>86</v>
      </c>
      <c r="C80" s="39" t="s">
        <v>100</v>
      </c>
      <c r="D80" s="39" t="s">
        <v>101</v>
      </c>
      <c r="E80" s="125">
        <v>3</v>
      </c>
      <c r="F80" s="27">
        <v>48</v>
      </c>
      <c r="G80" s="27">
        <v>12</v>
      </c>
      <c r="H80" s="27"/>
      <c r="I80" s="27"/>
      <c r="J80" s="27">
        <v>36</v>
      </c>
      <c r="K80" s="27"/>
      <c r="L80" s="27"/>
      <c r="M80" s="27"/>
      <c r="N80" s="27"/>
      <c r="O80" s="27"/>
      <c r="P80" s="27">
        <v>12</v>
      </c>
      <c r="Q80" s="27"/>
      <c r="R80" s="27"/>
      <c r="S80" s="153"/>
      <c r="T80" s="153"/>
      <c r="U80" s="153"/>
      <c r="V80" s="153"/>
      <c r="W80" s="153"/>
      <c r="X80" s="153"/>
      <c r="Y80" s="153"/>
      <c r="Z80" s="153"/>
      <c r="AA80" s="153"/>
    </row>
    <row r="81" s="4" customFormat="1" ht="12" customHeight="1" spans="1:27">
      <c r="A81" s="119"/>
      <c r="B81" s="35" t="s">
        <v>86</v>
      </c>
      <c r="C81" s="39" t="s">
        <v>102</v>
      </c>
      <c r="D81" s="39" t="s">
        <v>103</v>
      </c>
      <c r="E81" s="125">
        <v>3</v>
      </c>
      <c r="F81" s="27">
        <v>48</v>
      </c>
      <c r="G81" s="27">
        <v>12</v>
      </c>
      <c r="H81" s="27"/>
      <c r="I81" s="27"/>
      <c r="J81" s="27">
        <v>36</v>
      </c>
      <c r="K81" s="27"/>
      <c r="L81" s="27"/>
      <c r="M81" s="27"/>
      <c r="N81" s="27"/>
      <c r="O81" s="27"/>
      <c r="P81" s="27"/>
      <c r="Q81" s="27">
        <v>12</v>
      </c>
      <c r="R81" s="27"/>
      <c r="S81" s="153"/>
      <c r="T81" s="153"/>
      <c r="U81" s="153"/>
      <c r="V81" s="153"/>
      <c r="W81" s="153"/>
      <c r="X81" s="153"/>
      <c r="Y81" s="153"/>
      <c r="Z81" s="153"/>
      <c r="AA81" s="153"/>
    </row>
    <row r="82" s="4" customFormat="1" ht="12" customHeight="1" spans="1:27">
      <c r="A82" s="119"/>
      <c r="B82" s="35" t="s">
        <v>86</v>
      </c>
      <c r="C82" s="39" t="s">
        <v>104</v>
      </c>
      <c r="D82" s="39" t="s">
        <v>105</v>
      </c>
      <c r="E82" s="125">
        <v>3</v>
      </c>
      <c r="F82" s="27">
        <v>48</v>
      </c>
      <c r="G82" s="27">
        <v>12</v>
      </c>
      <c r="H82" s="27"/>
      <c r="I82" s="27"/>
      <c r="J82" s="27">
        <v>36</v>
      </c>
      <c r="K82" s="27"/>
      <c r="L82" s="27"/>
      <c r="M82" s="27"/>
      <c r="N82" s="27"/>
      <c r="O82" s="27"/>
      <c r="P82" s="27"/>
      <c r="Q82" s="27">
        <v>12</v>
      </c>
      <c r="R82" s="27"/>
      <c r="S82" s="153"/>
      <c r="T82" s="153"/>
      <c r="U82" s="153"/>
      <c r="V82" s="153"/>
      <c r="W82" s="153"/>
      <c r="X82" s="153"/>
      <c r="Y82" s="153"/>
      <c r="Z82" s="153"/>
      <c r="AA82" s="153"/>
    </row>
    <row r="83" s="4" customFormat="1" spans="1:27">
      <c r="A83" s="119"/>
      <c r="B83" s="126" t="s">
        <v>40</v>
      </c>
      <c r="C83" s="127"/>
      <c r="D83" s="92"/>
      <c r="E83" s="27">
        <f>SUM(E73:E82)</f>
        <v>30</v>
      </c>
      <c r="F83" s="27">
        <v>432</v>
      </c>
      <c r="G83" s="27">
        <v>108</v>
      </c>
      <c r="H83" s="27"/>
      <c r="I83" s="27"/>
      <c r="J83" s="27">
        <v>324</v>
      </c>
      <c r="K83" s="27"/>
      <c r="L83" s="27"/>
      <c r="M83" s="27">
        <v>12</v>
      </c>
      <c r="N83" s="27">
        <v>24</v>
      </c>
      <c r="O83" s="27">
        <v>32</v>
      </c>
      <c r="P83" s="27">
        <v>24</v>
      </c>
      <c r="Q83" s="146">
        <v>24</v>
      </c>
      <c r="R83" s="27"/>
      <c r="S83" s="153"/>
      <c r="T83" s="153"/>
      <c r="U83" s="153"/>
      <c r="V83" s="153"/>
      <c r="W83" s="153"/>
      <c r="X83" s="153"/>
      <c r="Y83" s="153"/>
      <c r="Z83" s="153"/>
      <c r="AA83" s="153"/>
    </row>
    <row r="84" s="4" customFormat="1" ht="15.75" customHeight="1" spans="1:27">
      <c r="A84" s="119"/>
      <c r="C84" s="120" t="s">
        <v>106</v>
      </c>
      <c r="D84" s="121"/>
      <c r="E84" s="122"/>
      <c r="F84" s="123"/>
      <c r="G84" s="124"/>
      <c r="H84" s="122"/>
      <c r="I84" s="122"/>
      <c r="J84" s="122"/>
      <c r="K84" s="27">
        <v>1</v>
      </c>
      <c r="L84" s="27">
        <v>2</v>
      </c>
      <c r="M84" s="27">
        <v>3</v>
      </c>
      <c r="N84" s="27">
        <v>4</v>
      </c>
      <c r="O84" s="27">
        <v>5</v>
      </c>
      <c r="P84" s="27">
        <v>6</v>
      </c>
      <c r="Q84" s="27">
        <v>7</v>
      </c>
      <c r="R84" s="27">
        <v>8</v>
      </c>
      <c r="S84" s="153"/>
      <c r="T84" s="153"/>
      <c r="U84" s="153"/>
      <c r="V84" s="153"/>
      <c r="W84" s="153"/>
      <c r="X84" s="153"/>
      <c r="Y84" s="153"/>
      <c r="Z84" s="153"/>
      <c r="AA84" s="153"/>
    </row>
    <row r="85" s="4" customFormat="1" ht="15.75" customHeight="1" spans="1:27">
      <c r="A85" s="119"/>
      <c r="B85" s="35" t="s">
        <v>86</v>
      </c>
      <c r="C85" s="26" t="s">
        <v>107</v>
      </c>
      <c r="D85" s="26">
        <v>1941933022</v>
      </c>
      <c r="E85" s="27">
        <v>3</v>
      </c>
      <c r="F85" s="27">
        <v>48</v>
      </c>
      <c r="G85" s="27">
        <v>12</v>
      </c>
      <c r="H85" s="27"/>
      <c r="I85" s="27"/>
      <c r="J85" s="27">
        <v>36</v>
      </c>
      <c r="K85" s="27"/>
      <c r="L85" s="27"/>
      <c r="M85" s="27">
        <v>12</v>
      </c>
      <c r="N85" s="27"/>
      <c r="O85" s="27"/>
      <c r="P85" s="27"/>
      <c r="Q85" s="27"/>
      <c r="R85" s="27"/>
      <c r="S85" s="153"/>
      <c r="T85" s="153"/>
      <c r="U85" s="153"/>
      <c r="V85" s="153"/>
      <c r="W85" s="153"/>
      <c r="X85" s="153"/>
      <c r="Y85" s="153"/>
      <c r="Z85" s="153"/>
      <c r="AA85" s="153"/>
    </row>
    <row r="86" s="4" customFormat="1" spans="1:27">
      <c r="A86" s="119"/>
      <c r="B86" s="35" t="s">
        <v>86</v>
      </c>
      <c r="C86" s="26" t="s">
        <v>108</v>
      </c>
      <c r="D86" s="26">
        <v>1941933023</v>
      </c>
      <c r="E86" s="27">
        <v>3</v>
      </c>
      <c r="F86" s="27">
        <v>48</v>
      </c>
      <c r="G86" s="27">
        <v>12</v>
      </c>
      <c r="H86" s="27"/>
      <c r="I86" s="27"/>
      <c r="J86" s="27">
        <v>36</v>
      </c>
      <c r="K86" s="27"/>
      <c r="L86" s="27"/>
      <c r="M86" s="27"/>
      <c r="N86" s="27">
        <v>12</v>
      </c>
      <c r="O86" s="27"/>
      <c r="P86" s="27"/>
      <c r="Q86" s="27"/>
      <c r="R86" s="27"/>
      <c r="S86" s="153"/>
      <c r="T86" s="153"/>
      <c r="U86" s="153"/>
      <c r="V86" s="153"/>
      <c r="W86" s="153"/>
      <c r="X86" s="153"/>
      <c r="Y86" s="153"/>
      <c r="Z86" s="153"/>
      <c r="AA86" s="153"/>
    </row>
    <row r="87" s="4" customFormat="1" spans="1:27">
      <c r="A87" s="119"/>
      <c r="B87" s="35" t="s">
        <v>86</v>
      </c>
      <c r="C87" s="26" t="s">
        <v>109</v>
      </c>
      <c r="D87" s="26">
        <v>1941939024</v>
      </c>
      <c r="E87" s="27">
        <v>9</v>
      </c>
      <c r="F87" s="27">
        <v>144</v>
      </c>
      <c r="G87" s="27">
        <v>20</v>
      </c>
      <c r="H87" s="27">
        <v>124</v>
      </c>
      <c r="I87" s="27"/>
      <c r="J87" s="27"/>
      <c r="K87" s="27"/>
      <c r="L87" s="27"/>
      <c r="M87" s="27"/>
      <c r="N87" s="27"/>
      <c r="O87" s="33">
        <v>12</v>
      </c>
      <c r="P87" s="27"/>
      <c r="Q87" s="27"/>
      <c r="R87" s="27"/>
      <c r="S87" s="154"/>
      <c r="T87" s="153"/>
      <c r="U87" s="153"/>
      <c r="V87" s="153"/>
      <c r="W87" s="153"/>
      <c r="X87" s="153"/>
      <c r="Y87" s="153"/>
      <c r="Z87" s="153"/>
      <c r="AA87" s="153"/>
    </row>
    <row r="88" s="4" customFormat="1" spans="1:27">
      <c r="A88" s="119"/>
      <c r="B88" s="35" t="s">
        <v>86</v>
      </c>
      <c r="C88" s="26" t="s">
        <v>110</v>
      </c>
      <c r="D88" s="26">
        <v>1941939025</v>
      </c>
      <c r="E88" s="27">
        <v>9</v>
      </c>
      <c r="F88" s="27">
        <v>144</v>
      </c>
      <c r="G88" s="27">
        <v>20</v>
      </c>
      <c r="H88" s="27">
        <v>124</v>
      </c>
      <c r="I88" s="27"/>
      <c r="J88" s="27"/>
      <c r="K88" s="27"/>
      <c r="L88" s="27"/>
      <c r="M88" s="27"/>
      <c r="N88" s="27"/>
      <c r="O88" s="27"/>
      <c r="P88" s="27">
        <v>12</v>
      </c>
      <c r="Q88" s="27"/>
      <c r="R88" s="27"/>
      <c r="S88" s="154"/>
      <c r="T88" s="153"/>
      <c r="U88" s="153"/>
      <c r="V88" s="153"/>
      <c r="W88" s="153"/>
      <c r="X88" s="153"/>
      <c r="Y88" s="153"/>
      <c r="Z88" s="153"/>
      <c r="AA88" s="153"/>
    </row>
    <row r="89" s="4" customFormat="1" spans="1:27">
      <c r="A89" s="119"/>
      <c r="B89" s="35" t="s">
        <v>86</v>
      </c>
      <c r="C89" s="63" t="s">
        <v>111</v>
      </c>
      <c r="D89" s="63">
        <v>1941933026</v>
      </c>
      <c r="E89" s="27">
        <v>3</v>
      </c>
      <c r="F89" s="27">
        <v>48</v>
      </c>
      <c r="G89" s="82">
        <v>12</v>
      </c>
      <c r="H89" s="82"/>
      <c r="I89" s="82"/>
      <c r="J89" s="82">
        <v>36</v>
      </c>
      <c r="K89" s="27"/>
      <c r="L89" s="27"/>
      <c r="M89" s="27"/>
      <c r="N89" s="27"/>
      <c r="O89" s="27"/>
      <c r="P89" s="27"/>
      <c r="Q89" s="27">
        <v>12</v>
      </c>
      <c r="R89" s="27"/>
      <c r="S89" s="153"/>
      <c r="T89" s="153"/>
      <c r="U89" s="153"/>
      <c r="V89" s="153"/>
      <c r="W89" s="153"/>
      <c r="X89" s="153"/>
      <c r="Y89" s="153"/>
      <c r="Z89" s="153"/>
      <c r="AA89" s="153"/>
    </row>
    <row r="90" s="4" customFormat="1" ht="15.75" spans="1:27">
      <c r="A90" s="119"/>
      <c r="B90" s="22" t="s">
        <v>40</v>
      </c>
      <c r="C90" s="50"/>
      <c r="D90" s="92"/>
      <c r="E90" s="27">
        <f t="shared" ref="E90:H90" si="6">SUM(E85:E89)</f>
        <v>27</v>
      </c>
      <c r="F90" s="27">
        <f t="shared" si="6"/>
        <v>432</v>
      </c>
      <c r="G90" s="27">
        <f t="shared" si="6"/>
        <v>76</v>
      </c>
      <c r="H90" s="27">
        <f t="shared" si="6"/>
        <v>248</v>
      </c>
      <c r="I90" s="147"/>
      <c r="J90" s="27">
        <f>SUM(J85:J89)</f>
        <v>108</v>
      </c>
      <c r="K90" s="27"/>
      <c r="L90" s="27"/>
      <c r="M90" s="27">
        <v>12</v>
      </c>
      <c r="N90" s="27">
        <v>12</v>
      </c>
      <c r="O90" s="27">
        <v>12</v>
      </c>
      <c r="P90" s="27">
        <v>12</v>
      </c>
      <c r="Q90" s="27">
        <v>12</v>
      </c>
      <c r="R90" s="27"/>
      <c r="S90" s="153"/>
      <c r="T90" s="153"/>
      <c r="U90" s="153"/>
      <c r="V90" s="153"/>
      <c r="W90" s="153"/>
      <c r="X90" s="153"/>
      <c r="Y90" s="153"/>
      <c r="Z90" s="153"/>
      <c r="AA90" s="153"/>
    </row>
    <row r="91" s="4" customFormat="1" ht="15" customHeight="1" spans="1:27">
      <c r="A91" s="119"/>
      <c r="C91" s="120" t="s">
        <v>112</v>
      </c>
      <c r="D91" s="128"/>
      <c r="E91" s="128"/>
      <c r="F91" s="128"/>
      <c r="G91" s="128"/>
      <c r="H91" s="128"/>
      <c r="I91" s="128"/>
      <c r="J91" s="148"/>
      <c r="K91" s="84">
        <v>1</v>
      </c>
      <c r="L91" s="27">
        <v>2</v>
      </c>
      <c r="M91" s="27">
        <v>3</v>
      </c>
      <c r="N91" s="27">
        <v>4</v>
      </c>
      <c r="O91" s="27">
        <v>5</v>
      </c>
      <c r="P91" s="27">
        <v>6</v>
      </c>
      <c r="Q91" s="27">
        <v>7</v>
      </c>
      <c r="R91" s="27">
        <v>8</v>
      </c>
      <c r="S91" s="153"/>
      <c r="T91" s="153"/>
      <c r="U91" s="153"/>
      <c r="V91" s="153"/>
      <c r="W91" s="153"/>
      <c r="X91" s="153"/>
      <c r="Y91" s="153"/>
      <c r="Z91" s="153"/>
      <c r="AA91" s="153"/>
    </row>
    <row r="92" s="4" customFormat="1" spans="1:27">
      <c r="A92" s="119"/>
      <c r="B92" s="35" t="s">
        <v>86</v>
      </c>
      <c r="C92" s="39" t="s">
        <v>113</v>
      </c>
      <c r="D92" s="129" t="s">
        <v>114</v>
      </c>
      <c r="E92" s="77">
        <v>3</v>
      </c>
      <c r="F92" s="77">
        <v>48</v>
      </c>
      <c r="G92" s="77">
        <v>16</v>
      </c>
      <c r="H92" s="130"/>
      <c r="I92" s="77">
        <v>32</v>
      </c>
      <c r="J92" s="130"/>
      <c r="K92" s="27"/>
      <c r="L92" s="27"/>
      <c r="M92" s="27">
        <v>12</v>
      </c>
      <c r="N92" s="27"/>
      <c r="O92" s="27"/>
      <c r="P92" s="27"/>
      <c r="Q92" s="27"/>
      <c r="R92" s="27"/>
      <c r="S92" s="153"/>
      <c r="T92" s="153"/>
      <c r="U92" s="153"/>
      <c r="V92" s="153"/>
      <c r="W92" s="153"/>
      <c r="X92" s="153"/>
      <c r="Y92" s="153"/>
      <c r="Z92" s="153"/>
      <c r="AA92" s="153"/>
    </row>
    <row r="93" s="4" customFormat="1" spans="1:27">
      <c r="A93" s="119"/>
      <c r="B93" s="35" t="s">
        <v>86</v>
      </c>
      <c r="C93" s="39" t="s">
        <v>115</v>
      </c>
      <c r="D93" s="131" t="s">
        <v>116</v>
      </c>
      <c r="E93" s="27">
        <v>3</v>
      </c>
      <c r="F93" s="27">
        <v>48</v>
      </c>
      <c r="G93" s="27">
        <v>16</v>
      </c>
      <c r="H93" s="125"/>
      <c r="I93" s="125"/>
      <c r="J93" s="27">
        <v>32</v>
      </c>
      <c r="K93" s="27"/>
      <c r="L93" s="27"/>
      <c r="M93" s="27">
        <v>12</v>
      </c>
      <c r="N93" s="27"/>
      <c r="O93" s="27"/>
      <c r="P93" s="27"/>
      <c r="Q93" s="27"/>
      <c r="R93" s="27"/>
      <c r="S93" s="153"/>
      <c r="T93" s="153"/>
      <c r="U93" s="153"/>
      <c r="V93" s="153"/>
      <c r="W93" s="153"/>
      <c r="X93" s="153"/>
      <c r="Y93" s="153"/>
      <c r="Z93" s="153"/>
      <c r="AA93" s="153"/>
    </row>
    <row r="94" s="4" customFormat="1" spans="1:27">
      <c r="A94" s="119"/>
      <c r="B94" s="35" t="s">
        <v>86</v>
      </c>
      <c r="C94" s="132" t="s">
        <v>117</v>
      </c>
      <c r="D94" s="129" t="s">
        <v>118</v>
      </c>
      <c r="E94" s="27">
        <v>3</v>
      </c>
      <c r="F94" s="27">
        <v>48</v>
      </c>
      <c r="G94" s="27">
        <v>16</v>
      </c>
      <c r="H94" s="125"/>
      <c r="I94" s="27">
        <v>32</v>
      </c>
      <c r="J94" s="125"/>
      <c r="K94" s="27"/>
      <c r="L94" s="27"/>
      <c r="M94" s="27"/>
      <c r="N94" s="27">
        <v>12</v>
      </c>
      <c r="O94" s="27"/>
      <c r="P94" s="27"/>
      <c r="Q94" s="27"/>
      <c r="R94" s="27"/>
      <c r="S94" s="153"/>
      <c r="T94" s="153"/>
      <c r="U94" s="153"/>
      <c r="V94" s="153"/>
      <c r="W94" s="153"/>
      <c r="X94" s="153"/>
      <c r="Y94" s="153"/>
      <c r="Z94" s="153"/>
      <c r="AA94" s="153"/>
    </row>
    <row r="95" s="4" customFormat="1" spans="1:27">
      <c r="A95" s="119"/>
      <c r="B95" s="35" t="s">
        <v>86</v>
      </c>
      <c r="C95" s="133" t="s">
        <v>119</v>
      </c>
      <c r="D95" s="131" t="s">
        <v>120</v>
      </c>
      <c r="E95" s="27">
        <v>3</v>
      </c>
      <c r="F95" s="27">
        <v>48</v>
      </c>
      <c r="G95" s="27">
        <v>12</v>
      </c>
      <c r="H95" s="27">
        <v>36</v>
      </c>
      <c r="I95" s="27"/>
      <c r="J95" s="27"/>
      <c r="K95" s="27"/>
      <c r="L95" s="27"/>
      <c r="M95" s="27"/>
      <c r="N95" s="27">
        <v>12</v>
      </c>
      <c r="O95" s="27"/>
      <c r="P95" s="27"/>
      <c r="Q95" s="27"/>
      <c r="R95" s="27"/>
      <c r="S95" s="153"/>
      <c r="T95" s="153"/>
      <c r="U95" s="153"/>
      <c r="V95" s="153"/>
      <c r="W95" s="153"/>
      <c r="X95" s="153"/>
      <c r="Y95" s="153"/>
      <c r="Z95" s="153"/>
      <c r="AA95" s="153"/>
    </row>
    <row r="96" s="4" customFormat="1" spans="1:27">
      <c r="A96" s="119"/>
      <c r="B96" s="35" t="s">
        <v>86</v>
      </c>
      <c r="C96" s="39" t="s">
        <v>121</v>
      </c>
      <c r="D96" s="129" t="s">
        <v>122</v>
      </c>
      <c r="E96" s="27">
        <v>3</v>
      </c>
      <c r="F96" s="27">
        <v>48</v>
      </c>
      <c r="G96" s="27">
        <v>12</v>
      </c>
      <c r="H96" s="125"/>
      <c r="I96" s="27">
        <v>36</v>
      </c>
      <c r="J96" s="125"/>
      <c r="K96" s="27"/>
      <c r="L96" s="27"/>
      <c r="M96" s="27"/>
      <c r="N96" s="27"/>
      <c r="O96" s="27">
        <v>12</v>
      </c>
      <c r="P96" s="27"/>
      <c r="Q96" s="27"/>
      <c r="R96" s="27"/>
      <c r="S96" s="153"/>
      <c r="T96" s="153"/>
      <c r="U96" s="153"/>
      <c r="V96" s="153"/>
      <c r="W96" s="153"/>
      <c r="X96" s="153"/>
      <c r="Y96" s="153"/>
      <c r="Z96" s="153"/>
      <c r="AA96" s="153"/>
    </row>
    <row r="97" s="4" customFormat="1" spans="1:27">
      <c r="A97" s="119"/>
      <c r="B97" s="35" t="s">
        <v>86</v>
      </c>
      <c r="C97" s="132" t="s">
        <v>123</v>
      </c>
      <c r="D97" s="131" t="s">
        <v>124</v>
      </c>
      <c r="E97" s="27">
        <v>3</v>
      </c>
      <c r="F97" s="27">
        <v>48</v>
      </c>
      <c r="G97" s="27">
        <v>12</v>
      </c>
      <c r="H97" s="125"/>
      <c r="I97" s="27">
        <v>36</v>
      </c>
      <c r="J97" s="125"/>
      <c r="K97" s="27"/>
      <c r="L97" s="27"/>
      <c r="M97" s="27"/>
      <c r="N97" s="27"/>
      <c r="O97" s="27">
        <v>12</v>
      </c>
      <c r="P97" s="27"/>
      <c r="Q97" s="27"/>
      <c r="R97" s="27"/>
      <c r="S97" s="153"/>
      <c r="T97" s="153"/>
      <c r="U97" s="153"/>
      <c r="V97" s="153"/>
      <c r="W97" s="153"/>
      <c r="X97" s="153"/>
      <c r="Y97" s="153"/>
      <c r="Z97" s="153"/>
      <c r="AA97" s="153"/>
    </row>
    <row r="98" s="4" customFormat="1" spans="1:27">
      <c r="A98" s="119"/>
      <c r="B98" s="35" t="s">
        <v>86</v>
      </c>
      <c r="C98" s="63" t="s">
        <v>125</v>
      </c>
      <c r="D98" s="129" t="s">
        <v>126</v>
      </c>
      <c r="E98" s="27">
        <v>3</v>
      </c>
      <c r="F98" s="27">
        <v>48</v>
      </c>
      <c r="G98" s="82">
        <v>12</v>
      </c>
      <c r="H98" s="82"/>
      <c r="I98" s="82">
        <v>36</v>
      </c>
      <c r="J98" s="27"/>
      <c r="K98" s="27"/>
      <c r="L98" s="27"/>
      <c r="M98" s="27"/>
      <c r="N98" s="27"/>
      <c r="O98" s="27"/>
      <c r="P98" s="27">
        <v>12</v>
      </c>
      <c r="Q98" s="27"/>
      <c r="R98" s="27"/>
      <c r="S98" s="153"/>
      <c r="T98" s="153"/>
      <c r="U98" s="153"/>
      <c r="V98" s="153"/>
      <c r="W98" s="153"/>
      <c r="X98" s="153"/>
      <c r="Y98" s="153"/>
      <c r="Z98" s="153"/>
      <c r="AA98" s="153"/>
    </row>
    <row r="99" s="4" customFormat="1" spans="1:27">
      <c r="A99" s="119"/>
      <c r="B99" s="35" t="s">
        <v>86</v>
      </c>
      <c r="C99" s="132" t="s">
        <v>127</v>
      </c>
      <c r="D99" s="129" t="s">
        <v>128</v>
      </c>
      <c r="E99" s="27">
        <v>9</v>
      </c>
      <c r="F99" s="27">
        <v>144</v>
      </c>
      <c r="G99" s="27">
        <v>16</v>
      </c>
      <c r="H99" s="27">
        <v>128</v>
      </c>
      <c r="I99" s="27"/>
      <c r="J99" s="125"/>
      <c r="K99" s="27"/>
      <c r="L99" s="27"/>
      <c r="M99" s="27"/>
      <c r="N99" s="27"/>
      <c r="O99" s="27"/>
      <c r="P99" s="27">
        <v>12</v>
      </c>
      <c r="Q99" s="146"/>
      <c r="R99" s="27"/>
      <c r="S99" s="153"/>
      <c r="T99" s="153"/>
      <c r="U99" s="153"/>
      <c r="V99" s="153"/>
      <c r="W99" s="153"/>
      <c r="X99" s="153"/>
      <c r="Y99" s="153"/>
      <c r="Z99" s="153"/>
      <c r="AA99" s="153"/>
    </row>
    <row r="100" s="4" customFormat="1" spans="1:27">
      <c r="A100" s="119"/>
      <c r="B100" s="35" t="s">
        <v>86</v>
      </c>
      <c r="C100" s="132" t="s">
        <v>129</v>
      </c>
      <c r="D100" s="131" t="s">
        <v>130</v>
      </c>
      <c r="E100" s="27">
        <v>3</v>
      </c>
      <c r="F100" s="27">
        <v>48</v>
      </c>
      <c r="G100" s="27">
        <v>12</v>
      </c>
      <c r="H100" s="125"/>
      <c r="I100" s="27">
        <v>36</v>
      </c>
      <c r="J100" s="125"/>
      <c r="K100" s="27"/>
      <c r="L100" s="27"/>
      <c r="M100" s="27"/>
      <c r="N100" s="27"/>
      <c r="O100" s="27"/>
      <c r="P100" s="146"/>
      <c r="Q100" s="27">
        <v>12</v>
      </c>
      <c r="R100" s="27"/>
      <c r="S100" s="153"/>
      <c r="T100" s="153"/>
      <c r="U100" s="153"/>
      <c r="V100" s="153"/>
      <c r="W100" s="153"/>
      <c r="X100" s="153"/>
      <c r="Y100" s="153"/>
      <c r="Z100" s="153"/>
      <c r="AA100" s="153"/>
    </row>
    <row r="101" s="4" customFormat="1" spans="1:27">
      <c r="A101" s="119"/>
      <c r="B101" s="35" t="s">
        <v>86</v>
      </c>
      <c r="C101" s="39" t="s">
        <v>131</v>
      </c>
      <c r="D101" s="26">
        <v>1941933036</v>
      </c>
      <c r="E101" s="27">
        <v>3</v>
      </c>
      <c r="F101" s="27">
        <v>48</v>
      </c>
      <c r="G101" s="27">
        <v>12</v>
      </c>
      <c r="H101" s="125"/>
      <c r="I101" s="125"/>
      <c r="J101" s="27">
        <v>36</v>
      </c>
      <c r="K101" s="27"/>
      <c r="L101" s="27"/>
      <c r="M101" s="27"/>
      <c r="N101" s="27"/>
      <c r="O101" s="27"/>
      <c r="P101" s="27"/>
      <c r="Q101" s="27">
        <v>12</v>
      </c>
      <c r="R101" s="27"/>
      <c r="S101" s="153"/>
      <c r="T101" s="153"/>
      <c r="U101" s="153"/>
      <c r="V101" s="153"/>
      <c r="W101" s="153"/>
      <c r="X101" s="153"/>
      <c r="Y101" s="153"/>
      <c r="Z101" s="153"/>
      <c r="AA101" s="153"/>
    </row>
    <row r="102" s="4" customFormat="1" spans="1:27">
      <c r="A102" s="119"/>
      <c r="B102" s="134" t="s">
        <v>40</v>
      </c>
      <c r="C102" s="134"/>
      <c r="D102" s="39"/>
      <c r="E102" s="27">
        <f t="shared" ref="E102:J102" si="7">SUM(E92:E101)</f>
        <v>36</v>
      </c>
      <c r="F102" s="27">
        <f t="shared" si="7"/>
        <v>576</v>
      </c>
      <c r="G102" s="27">
        <f t="shared" si="7"/>
        <v>136</v>
      </c>
      <c r="H102" s="27">
        <f t="shared" si="7"/>
        <v>164</v>
      </c>
      <c r="I102" s="27">
        <f t="shared" si="7"/>
        <v>208</v>
      </c>
      <c r="J102" s="27">
        <f t="shared" si="7"/>
        <v>68</v>
      </c>
      <c r="K102" s="27"/>
      <c r="L102" s="27"/>
      <c r="M102" s="27">
        <f t="shared" ref="M102:Q102" si="8">SUM(M92:M101)</f>
        <v>24</v>
      </c>
      <c r="N102" s="27">
        <f t="shared" si="8"/>
        <v>24</v>
      </c>
      <c r="O102" s="27">
        <f t="shared" si="8"/>
        <v>24</v>
      </c>
      <c r="P102" s="27">
        <f t="shared" si="8"/>
        <v>24</v>
      </c>
      <c r="Q102" s="27">
        <f t="shared" si="8"/>
        <v>24</v>
      </c>
      <c r="R102" s="27"/>
      <c r="S102" s="153"/>
      <c r="T102" s="153"/>
      <c r="U102" s="153"/>
      <c r="V102" s="153"/>
      <c r="W102" s="153"/>
      <c r="X102" s="153"/>
      <c r="Y102" s="153"/>
      <c r="Z102" s="153"/>
      <c r="AA102" s="153"/>
    </row>
    <row r="103" s="4" customFormat="1" ht="17.25" customHeight="1" spans="1:27">
      <c r="A103" s="119"/>
      <c r="B103" s="26"/>
      <c r="C103" s="135" t="s">
        <v>132</v>
      </c>
      <c r="D103" s="61"/>
      <c r="E103" s="34"/>
      <c r="F103" s="34"/>
      <c r="G103" s="34"/>
      <c r="H103" s="34"/>
      <c r="I103" s="34"/>
      <c r="J103" s="34"/>
      <c r="K103" s="27">
        <v>1</v>
      </c>
      <c r="L103" s="27">
        <v>2</v>
      </c>
      <c r="M103" s="27">
        <v>3</v>
      </c>
      <c r="N103" s="27">
        <v>4</v>
      </c>
      <c r="O103" s="27">
        <v>5</v>
      </c>
      <c r="P103" s="27">
        <v>6</v>
      </c>
      <c r="Q103" s="27">
        <v>7</v>
      </c>
      <c r="R103" s="27">
        <v>8</v>
      </c>
      <c r="S103" s="153"/>
      <c r="T103" s="153"/>
      <c r="U103" s="153"/>
      <c r="V103" s="153"/>
      <c r="W103" s="153"/>
      <c r="X103" s="153"/>
      <c r="Y103" s="153"/>
      <c r="Z103" s="153"/>
      <c r="AA103" s="153"/>
    </row>
    <row r="104" s="4" customFormat="1" spans="1:27">
      <c r="A104" s="119"/>
      <c r="B104" s="35" t="s">
        <v>86</v>
      </c>
      <c r="C104" s="26" t="s">
        <v>133</v>
      </c>
      <c r="D104" s="26">
        <v>1941933037</v>
      </c>
      <c r="E104" s="27">
        <v>3</v>
      </c>
      <c r="F104" s="27">
        <v>48</v>
      </c>
      <c r="G104" s="27">
        <v>16</v>
      </c>
      <c r="H104" s="27"/>
      <c r="I104" s="27">
        <v>8</v>
      </c>
      <c r="J104" s="27">
        <v>24</v>
      </c>
      <c r="K104" s="27"/>
      <c r="L104" s="27"/>
      <c r="M104" s="27">
        <v>8</v>
      </c>
      <c r="N104" s="27"/>
      <c r="O104" s="27"/>
      <c r="P104" s="27"/>
      <c r="Q104" s="27"/>
      <c r="R104" s="27"/>
      <c r="S104" s="153"/>
      <c r="T104" s="153"/>
      <c r="U104" s="153"/>
      <c r="V104" s="153"/>
      <c r="W104" s="153"/>
      <c r="X104" s="153"/>
      <c r="Y104" s="153"/>
      <c r="Z104" s="153"/>
      <c r="AA104" s="153"/>
    </row>
    <row r="105" s="4" customFormat="1" spans="1:27">
      <c r="A105" s="119"/>
      <c r="B105" s="35" t="s">
        <v>86</v>
      </c>
      <c r="C105" s="26" t="s">
        <v>134</v>
      </c>
      <c r="D105" s="26">
        <v>1941933038</v>
      </c>
      <c r="E105" s="27">
        <v>3</v>
      </c>
      <c r="F105" s="27">
        <v>48</v>
      </c>
      <c r="G105" s="27">
        <v>16</v>
      </c>
      <c r="H105" s="27"/>
      <c r="I105" s="27"/>
      <c r="J105" s="27">
        <v>32</v>
      </c>
      <c r="K105" s="27"/>
      <c r="L105" s="27"/>
      <c r="M105" s="27"/>
      <c r="N105" s="27">
        <v>8</v>
      </c>
      <c r="O105" s="27"/>
      <c r="P105" s="27"/>
      <c r="Q105" s="27"/>
      <c r="R105" s="27"/>
      <c r="S105" s="153"/>
      <c r="T105" s="153"/>
      <c r="U105" s="153"/>
      <c r="V105" s="153"/>
      <c r="W105" s="153"/>
      <c r="X105" s="153"/>
      <c r="Y105" s="153"/>
      <c r="Z105" s="153"/>
      <c r="AA105" s="153"/>
    </row>
    <row r="106" s="4" customFormat="1" spans="1:27">
      <c r="A106" s="119"/>
      <c r="B106" s="35" t="s">
        <v>86</v>
      </c>
      <c r="C106" s="26" t="s">
        <v>135</v>
      </c>
      <c r="D106" s="26">
        <v>1941933039</v>
      </c>
      <c r="E106" s="27">
        <v>3</v>
      </c>
      <c r="F106" s="27">
        <v>48</v>
      </c>
      <c r="G106" s="27">
        <v>12</v>
      </c>
      <c r="H106" s="27"/>
      <c r="I106" s="27">
        <v>12</v>
      </c>
      <c r="J106" s="27">
        <v>24</v>
      </c>
      <c r="K106" s="27"/>
      <c r="L106" s="27"/>
      <c r="M106" s="27"/>
      <c r="N106" s="146"/>
      <c r="O106" s="27">
        <v>8</v>
      </c>
      <c r="P106" s="27"/>
      <c r="Q106" s="27"/>
      <c r="R106" s="27"/>
      <c r="S106" s="153"/>
      <c r="T106" s="153"/>
      <c r="U106" s="153"/>
      <c r="V106" s="153"/>
      <c r="W106" s="153"/>
      <c r="X106" s="153"/>
      <c r="Y106" s="153"/>
      <c r="Z106" s="153"/>
      <c r="AA106" s="153"/>
    </row>
    <row r="107" s="4" customFormat="1" spans="1:27">
      <c r="A107" s="119"/>
      <c r="B107" s="35" t="s">
        <v>86</v>
      </c>
      <c r="C107" s="26" t="s">
        <v>136</v>
      </c>
      <c r="D107" s="26">
        <v>1941933040</v>
      </c>
      <c r="E107" s="27">
        <v>3</v>
      </c>
      <c r="F107" s="27">
        <v>48</v>
      </c>
      <c r="G107" s="27">
        <v>16</v>
      </c>
      <c r="H107" s="27"/>
      <c r="I107" s="27"/>
      <c r="J107" s="27">
        <v>32</v>
      </c>
      <c r="K107" s="27"/>
      <c r="L107" s="27"/>
      <c r="M107" s="27"/>
      <c r="N107" s="27"/>
      <c r="O107" s="27">
        <v>8</v>
      </c>
      <c r="P107" s="27"/>
      <c r="Q107" s="27"/>
      <c r="R107" s="27"/>
      <c r="S107" s="153"/>
      <c r="T107" s="153"/>
      <c r="U107" s="153"/>
      <c r="V107" s="153"/>
      <c r="W107" s="153"/>
      <c r="X107" s="153"/>
      <c r="Y107" s="153"/>
      <c r="Z107" s="153"/>
      <c r="AA107" s="153"/>
    </row>
    <row r="108" s="4" customFormat="1" spans="1:27">
      <c r="A108" s="119"/>
      <c r="B108" s="35" t="s">
        <v>86</v>
      </c>
      <c r="C108" s="26" t="s">
        <v>137</v>
      </c>
      <c r="D108" s="26">
        <v>1941934041</v>
      </c>
      <c r="E108" s="27">
        <v>4</v>
      </c>
      <c r="F108" s="27">
        <v>64</v>
      </c>
      <c r="G108" s="27">
        <v>32</v>
      </c>
      <c r="H108" s="27"/>
      <c r="I108" s="27"/>
      <c r="J108" s="27">
        <v>32</v>
      </c>
      <c r="K108" s="27"/>
      <c r="L108" s="27"/>
      <c r="M108" s="27"/>
      <c r="N108" s="27"/>
      <c r="O108" s="146"/>
      <c r="P108" s="27">
        <v>8</v>
      </c>
      <c r="Q108" s="27"/>
      <c r="R108" s="27"/>
      <c r="S108" s="153"/>
      <c r="T108" s="153"/>
      <c r="U108" s="153"/>
      <c r="V108" s="153"/>
      <c r="W108" s="153"/>
      <c r="X108" s="153"/>
      <c r="Y108" s="153"/>
      <c r="Z108" s="153"/>
      <c r="AA108" s="153"/>
    </row>
    <row r="109" s="4" customFormat="1" spans="1:27">
      <c r="A109" s="119"/>
      <c r="B109" s="35" t="s">
        <v>86</v>
      </c>
      <c r="C109" s="26" t="s">
        <v>138</v>
      </c>
      <c r="D109" s="26">
        <v>1941933042</v>
      </c>
      <c r="E109" s="27">
        <v>3</v>
      </c>
      <c r="F109" s="27">
        <v>48</v>
      </c>
      <c r="G109" s="27">
        <v>16</v>
      </c>
      <c r="H109" s="27"/>
      <c r="I109" s="27"/>
      <c r="J109" s="27">
        <v>32</v>
      </c>
      <c r="K109" s="27"/>
      <c r="L109" s="27"/>
      <c r="M109" s="27"/>
      <c r="N109" s="27"/>
      <c r="O109" s="27"/>
      <c r="P109" s="27">
        <v>8</v>
      </c>
      <c r="Q109" s="27"/>
      <c r="R109" s="27"/>
      <c r="S109" s="153"/>
      <c r="T109" s="153"/>
      <c r="U109" s="153"/>
      <c r="V109" s="153"/>
      <c r="W109" s="153"/>
      <c r="X109" s="153"/>
      <c r="Y109" s="153"/>
      <c r="Z109" s="153"/>
      <c r="AA109" s="153"/>
    </row>
    <row r="110" s="4" customFormat="1" spans="1:27">
      <c r="A110" s="119"/>
      <c r="B110" s="35" t="s">
        <v>86</v>
      </c>
      <c r="C110" s="26" t="s">
        <v>139</v>
      </c>
      <c r="D110" s="26">
        <v>1941933064</v>
      </c>
      <c r="E110" s="136">
        <v>3</v>
      </c>
      <c r="F110" s="136">
        <v>48</v>
      </c>
      <c r="G110" s="136">
        <v>24</v>
      </c>
      <c r="H110" s="136"/>
      <c r="I110" s="136"/>
      <c r="J110" s="136">
        <v>24</v>
      </c>
      <c r="K110" s="136"/>
      <c r="L110" s="27"/>
      <c r="M110" s="27"/>
      <c r="N110" s="27"/>
      <c r="O110" s="136"/>
      <c r="P110" s="136">
        <v>4</v>
      </c>
      <c r="Q110" s="136"/>
      <c r="R110" s="136"/>
      <c r="S110" s="153"/>
      <c r="T110" s="153"/>
      <c r="U110" s="153"/>
      <c r="V110" s="153"/>
      <c r="W110" s="153"/>
      <c r="X110" s="153"/>
      <c r="Y110" s="153"/>
      <c r="Z110" s="153"/>
      <c r="AA110" s="153"/>
    </row>
    <row r="111" s="4" customFormat="1" spans="1:27">
      <c r="A111" s="119"/>
      <c r="B111" s="35" t="s">
        <v>86</v>
      </c>
      <c r="C111" s="26" t="s">
        <v>140</v>
      </c>
      <c r="D111" s="137">
        <v>1941933066</v>
      </c>
      <c r="E111" s="136">
        <v>3</v>
      </c>
      <c r="F111" s="136">
        <v>48</v>
      </c>
      <c r="G111" s="136">
        <v>24</v>
      </c>
      <c r="H111" s="136"/>
      <c r="I111" s="136"/>
      <c r="J111" s="136">
        <v>24</v>
      </c>
      <c r="K111" s="136"/>
      <c r="L111" s="27"/>
      <c r="M111" s="27"/>
      <c r="N111" s="27"/>
      <c r="O111" s="136"/>
      <c r="P111" s="136">
        <v>8</v>
      </c>
      <c r="Q111" s="136"/>
      <c r="R111" s="136"/>
      <c r="S111" s="153"/>
      <c r="T111" s="153"/>
      <c r="U111" s="153"/>
      <c r="V111" s="153"/>
      <c r="W111" s="153"/>
      <c r="X111" s="153"/>
      <c r="Y111" s="153"/>
      <c r="Z111" s="153"/>
      <c r="AA111" s="153"/>
    </row>
    <row r="112" s="4" customFormat="1" spans="1:27">
      <c r="A112" s="119"/>
      <c r="B112" s="35" t="s">
        <v>86</v>
      </c>
      <c r="C112" s="26" t="s">
        <v>141</v>
      </c>
      <c r="D112" s="26">
        <v>1941933043</v>
      </c>
      <c r="E112" s="27">
        <v>3</v>
      </c>
      <c r="F112" s="27">
        <v>48</v>
      </c>
      <c r="G112" s="27">
        <v>12</v>
      </c>
      <c r="H112" s="27"/>
      <c r="I112" s="27"/>
      <c r="J112" s="27">
        <v>36</v>
      </c>
      <c r="K112" s="27"/>
      <c r="L112" s="27"/>
      <c r="M112" s="27"/>
      <c r="N112" s="27"/>
      <c r="O112" s="27"/>
      <c r="P112" s="27"/>
      <c r="Q112" s="27">
        <v>8</v>
      </c>
      <c r="R112" s="27"/>
      <c r="S112" s="153"/>
      <c r="T112" s="153"/>
      <c r="U112" s="153"/>
      <c r="V112" s="153"/>
      <c r="W112" s="153"/>
      <c r="X112" s="153"/>
      <c r="Y112" s="153"/>
      <c r="Z112" s="153"/>
      <c r="AA112" s="153"/>
    </row>
    <row r="113" s="4" customFormat="1" spans="1:27">
      <c r="A113" s="119"/>
      <c r="B113" s="35" t="s">
        <v>86</v>
      </c>
      <c r="C113" s="26" t="s">
        <v>142</v>
      </c>
      <c r="D113" s="63">
        <v>1941933044</v>
      </c>
      <c r="E113" s="27">
        <v>3</v>
      </c>
      <c r="F113" s="27">
        <v>48</v>
      </c>
      <c r="G113" s="27">
        <v>12</v>
      </c>
      <c r="H113" s="27"/>
      <c r="I113" s="27"/>
      <c r="J113" s="27">
        <v>36</v>
      </c>
      <c r="K113" s="27"/>
      <c r="L113" s="27"/>
      <c r="M113" s="27"/>
      <c r="N113" s="27"/>
      <c r="O113" s="27"/>
      <c r="P113" s="27"/>
      <c r="Q113" s="27">
        <v>8</v>
      </c>
      <c r="R113" s="27"/>
      <c r="S113" s="153"/>
      <c r="T113" s="153"/>
      <c r="U113" s="153"/>
      <c r="V113" s="153"/>
      <c r="W113" s="153"/>
      <c r="X113" s="153"/>
      <c r="Y113" s="153"/>
      <c r="Z113" s="153"/>
      <c r="AA113" s="153"/>
    </row>
    <row r="114" s="4" customFormat="1" spans="1:27">
      <c r="A114" s="119"/>
      <c r="B114" s="35" t="s">
        <v>86</v>
      </c>
      <c r="C114" s="26" t="s">
        <v>143</v>
      </c>
      <c r="D114" s="137">
        <v>1941933065</v>
      </c>
      <c r="E114" s="136">
        <v>3</v>
      </c>
      <c r="F114" s="136">
        <v>48</v>
      </c>
      <c r="G114" s="136">
        <v>24</v>
      </c>
      <c r="H114" s="136"/>
      <c r="I114" s="136"/>
      <c r="J114" s="136">
        <v>24</v>
      </c>
      <c r="K114" s="136"/>
      <c r="L114" s="27"/>
      <c r="M114" s="27"/>
      <c r="N114" s="27"/>
      <c r="O114" s="136"/>
      <c r="P114" s="136"/>
      <c r="Q114" s="136">
        <v>8</v>
      </c>
      <c r="R114" s="136"/>
      <c r="S114" s="153"/>
      <c r="T114" s="153"/>
      <c r="U114" s="153"/>
      <c r="V114" s="153"/>
      <c r="W114" s="153"/>
      <c r="X114" s="153"/>
      <c r="Y114" s="153"/>
      <c r="Z114" s="153"/>
      <c r="AA114" s="153"/>
    </row>
    <row r="115" s="4" customFormat="1" spans="1:27">
      <c r="A115" s="119"/>
      <c r="B115" s="126" t="s">
        <v>40</v>
      </c>
      <c r="C115" s="127"/>
      <c r="D115" s="92"/>
      <c r="E115" s="136">
        <f t="shared" ref="E115:G115" si="9">SUM(E104:E114)</f>
        <v>34</v>
      </c>
      <c r="F115" s="136">
        <f t="shared" si="9"/>
        <v>544</v>
      </c>
      <c r="G115" s="136">
        <f t="shared" si="9"/>
        <v>204</v>
      </c>
      <c r="H115" s="136"/>
      <c r="I115" s="136">
        <f t="shared" ref="I115:Q115" si="10">SUM(I104:I114)</f>
        <v>20</v>
      </c>
      <c r="J115" s="136">
        <f t="shared" si="10"/>
        <v>320</v>
      </c>
      <c r="K115" s="136"/>
      <c r="L115" s="136"/>
      <c r="M115" s="136">
        <f t="shared" si="10"/>
        <v>8</v>
      </c>
      <c r="N115" s="136">
        <f t="shared" si="10"/>
        <v>8</v>
      </c>
      <c r="O115" s="136">
        <f t="shared" si="10"/>
        <v>16</v>
      </c>
      <c r="P115" s="136">
        <f t="shared" si="10"/>
        <v>28</v>
      </c>
      <c r="Q115" s="136">
        <f t="shared" si="10"/>
        <v>24</v>
      </c>
      <c r="R115" s="136"/>
      <c r="S115" s="153"/>
      <c r="T115" s="153"/>
      <c r="U115" s="153"/>
      <c r="V115" s="153"/>
      <c r="W115" s="153"/>
      <c r="X115" s="153"/>
      <c r="Y115" s="153"/>
      <c r="Z115" s="153"/>
      <c r="AA115" s="153"/>
    </row>
    <row r="116" s="4" customFormat="1" ht="18" customHeight="1" spans="1:27">
      <c r="A116" s="119"/>
      <c r="B116" s="59" t="s">
        <v>144</v>
      </c>
      <c r="C116" s="60"/>
      <c r="D116" s="61"/>
      <c r="E116" s="34"/>
      <c r="F116" s="34"/>
      <c r="G116" s="34"/>
      <c r="H116" s="34"/>
      <c r="I116" s="34"/>
      <c r="J116" s="34"/>
      <c r="K116" s="27">
        <v>1</v>
      </c>
      <c r="L116" s="27">
        <v>2</v>
      </c>
      <c r="M116" s="27">
        <v>3</v>
      </c>
      <c r="N116" s="27">
        <v>4</v>
      </c>
      <c r="O116" s="27">
        <v>5</v>
      </c>
      <c r="P116" s="27">
        <v>6</v>
      </c>
      <c r="Q116" s="27">
        <v>7</v>
      </c>
      <c r="R116" s="27">
        <v>8</v>
      </c>
      <c r="S116" s="153"/>
      <c r="T116" s="153"/>
      <c r="U116" s="153"/>
      <c r="V116" s="153"/>
      <c r="W116" s="153"/>
      <c r="X116" s="153"/>
      <c r="Y116" s="153"/>
      <c r="Z116" s="153"/>
      <c r="AA116" s="153"/>
    </row>
    <row r="117" s="4" customFormat="1" ht="13" customHeight="1" spans="1:27">
      <c r="A117" s="119"/>
      <c r="B117" s="35" t="s">
        <v>86</v>
      </c>
      <c r="C117" s="26" t="s">
        <v>145</v>
      </c>
      <c r="D117" s="63">
        <v>1942732011</v>
      </c>
      <c r="E117" s="27">
        <v>2</v>
      </c>
      <c r="F117" s="27">
        <v>32</v>
      </c>
      <c r="G117" s="27">
        <v>26</v>
      </c>
      <c r="H117" s="27">
        <v>6</v>
      </c>
      <c r="I117" s="27"/>
      <c r="J117" s="27"/>
      <c r="K117" s="27"/>
      <c r="L117" s="27"/>
      <c r="M117" s="27">
        <v>2</v>
      </c>
      <c r="N117" s="27"/>
      <c r="O117" s="27"/>
      <c r="P117" s="27"/>
      <c r="Q117" s="27"/>
      <c r="R117" s="27"/>
      <c r="S117" s="153"/>
      <c r="T117" s="153"/>
      <c r="U117" s="153"/>
      <c r="V117" s="153"/>
      <c r="W117" s="153"/>
      <c r="X117" s="153"/>
      <c r="Y117" s="153"/>
      <c r="Z117" s="153"/>
      <c r="AA117" s="153"/>
    </row>
    <row r="118" s="4" customFormat="1" ht="14" customHeight="1" spans="1:27">
      <c r="A118" s="119"/>
      <c r="B118" s="35" t="s">
        <v>86</v>
      </c>
      <c r="C118" s="138" t="s">
        <v>146</v>
      </c>
      <c r="D118" s="63">
        <v>1941932045</v>
      </c>
      <c r="E118" s="27">
        <v>2</v>
      </c>
      <c r="F118" s="27">
        <v>32</v>
      </c>
      <c r="G118" s="82">
        <v>4</v>
      </c>
      <c r="H118" s="82">
        <v>28</v>
      </c>
      <c r="I118" s="27"/>
      <c r="J118" s="27"/>
      <c r="K118" s="27"/>
      <c r="L118" s="27"/>
      <c r="M118" s="27">
        <v>8</v>
      </c>
      <c r="N118" s="27"/>
      <c r="O118" s="27"/>
      <c r="P118" s="27"/>
      <c r="Q118" s="27"/>
      <c r="R118" s="27"/>
      <c r="S118" s="153"/>
      <c r="T118" s="153"/>
      <c r="U118" s="153"/>
      <c r="V118" s="153"/>
      <c r="W118" s="153"/>
      <c r="X118" s="153"/>
      <c r="Y118" s="153"/>
      <c r="Z118" s="153"/>
      <c r="AA118" s="153"/>
    </row>
    <row r="119" s="4" customFormat="1" ht="13" customHeight="1" spans="1:27">
      <c r="A119" s="119"/>
      <c r="B119" s="35" t="s">
        <v>86</v>
      </c>
      <c r="C119" s="63" t="s">
        <v>147</v>
      </c>
      <c r="D119" s="139">
        <v>1941932046</v>
      </c>
      <c r="E119" s="27">
        <v>2</v>
      </c>
      <c r="F119" s="27">
        <v>32</v>
      </c>
      <c r="G119" s="82">
        <v>8</v>
      </c>
      <c r="H119" s="27"/>
      <c r="I119" s="27"/>
      <c r="J119" s="82">
        <v>24</v>
      </c>
      <c r="K119" s="27"/>
      <c r="L119" s="27"/>
      <c r="M119" s="27">
        <v>12</v>
      </c>
      <c r="N119" s="27"/>
      <c r="O119" s="149"/>
      <c r="P119" s="27"/>
      <c r="Q119" s="27"/>
      <c r="R119" s="27"/>
      <c r="S119" s="153"/>
      <c r="T119" s="153"/>
      <c r="U119" s="153"/>
      <c r="V119" s="153"/>
      <c r="W119" s="153"/>
      <c r="X119" s="153"/>
      <c r="Y119" s="153"/>
      <c r="Z119" s="153"/>
      <c r="AA119" s="153"/>
    </row>
    <row r="120" s="4" customFormat="1" ht="13" customHeight="1" spans="1:27">
      <c r="A120" s="119"/>
      <c r="B120" s="35" t="s">
        <v>86</v>
      </c>
      <c r="C120" s="63" t="s">
        <v>148</v>
      </c>
      <c r="D120" s="63">
        <v>1941924024</v>
      </c>
      <c r="E120" s="27">
        <v>4</v>
      </c>
      <c r="F120" s="27">
        <v>64</v>
      </c>
      <c r="G120" s="27">
        <v>16</v>
      </c>
      <c r="H120" s="27"/>
      <c r="I120" s="27">
        <v>48</v>
      </c>
      <c r="J120" s="27"/>
      <c r="K120" s="27"/>
      <c r="L120" s="27"/>
      <c r="M120" s="27">
        <v>8</v>
      </c>
      <c r="N120" s="27"/>
      <c r="O120" s="27"/>
      <c r="P120" s="27"/>
      <c r="Q120" s="27"/>
      <c r="R120" s="27"/>
      <c r="S120" s="153"/>
      <c r="T120" s="153"/>
      <c r="U120" s="153"/>
      <c r="V120" s="153"/>
      <c r="W120" s="153"/>
      <c r="X120" s="153"/>
      <c r="Y120" s="153"/>
      <c r="Z120" s="153"/>
      <c r="AA120" s="153"/>
    </row>
    <row r="121" s="4" customFormat="1" ht="13" customHeight="1" spans="1:27">
      <c r="A121" s="119"/>
      <c r="B121" s="35" t="s">
        <v>86</v>
      </c>
      <c r="C121" s="73" t="s">
        <v>149</v>
      </c>
      <c r="D121" s="63">
        <v>1941952048</v>
      </c>
      <c r="E121" s="27">
        <v>2</v>
      </c>
      <c r="F121" s="27">
        <v>32</v>
      </c>
      <c r="G121" s="27">
        <v>8</v>
      </c>
      <c r="H121" s="27"/>
      <c r="I121" s="27"/>
      <c r="J121" s="27">
        <v>24</v>
      </c>
      <c r="K121" s="27"/>
      <c r="L121" s="27"/>
      <c r="M121" s="27"/>
      <c r="N121" s="27">
        <v>8</v>
      </c>
      <c r="O121" s="27"/>
      <c r="P121" s="27"/>
      <c r="Q121" s="27"/>
      <c r="R121" s="27"/>
      <c r="S121" s="153"/>
      <c r="T121" s="153"/>
      <c r="U121" s="153"/>
      <c r="V121" s="153"/>
      <c r="W121" s="153"/>
      <c r="X121" s="153"/>
      <c r="Y121" s="153"/>
      <c r="Z121" s="153"/>
      <c r="AA121" s="153"/>
    </row>
    <row r="122" s="4" customFormat="1" ht="13" customHeight="1" spans="1:27">
      <c r="A122" s="119"/>
      <c r="B122" s="35" t="s">
        <v>86</v>
      </c>
      <c r="C122" s="26" t="s">
        <v>150</v>
      </c>
      <c r="D122" s="63">
        <v>1942732016</v>
      </c>
      <c r="E122" s="27">
        <v>2</v>
      </c>
      <c r="F122" s="27">
        <v>32</v>
      </c>
      <c r="G122" s="27">
        <v>32</v>
      </c>
      <c r="H122" s="27"/>
      <c r="I122" s="27"/>
      <c r="J122" s="27"/>
      <c r="K122" s="27"/>
      <c r="L122" s="27"/>
      <c r="M122" s="27"/>
      <c r="N122" s="27">
        <v>4</v>
      </c>
      <c r="O122" s="27"/>
      <c r="P122" s="27"/>
      <c r="Q122" s="27"/>
      <c r="R122" s="27"/>
      <c r="S122" s="154"/>
      <c r="T122" s="153"/>
      <c r="U122" s="153"/>
      <c r="V122" s="153"/>
      <c r="W122" s="153"/>
      <c r="X122" s="153"/>
      <c r="Y122" s="153"/>
      <c r="Z122" s="153"/>
      <c r="AA122" s="153"/>
    </row>
    <row r="123" s="4" customFormat="1" ht="13" customHeight="1" spans="1:27">
      <c r="A123" s="119"/>
      <c r="B123" s="35" t="s">
        <v>86</v>
      </c>
      <c r="C123" s="63" t="s">
        <v>151</v>
      </c>
      <c r="D123" s="63">
        <v>1941932052</v>
      </c>
      <c r="E123" s="27">
        <v>2</v>
      </c>
      <c r="F123" s="27">
        <v>32</v>
      </c>
      <c r="G123" s="82">
        <v>8</v>
      </c>
      <c r="H123" s="82"/>
      <c r="I123" s="27"/>
      <c r="J123" s="27">
        <v>24</v>
      </c>
      <c r="K123" s="27"/>
      <c r="L123" s="27"/>
      <c r="M123" s="27"/>
      <c r="N123" s="27">
        <v>12</v>
      </c>
      <c r="O123" s="27"/>
      <c r="P123" s="149"/>
      <c r="Q123" s="27"/>
      <c r="R123" s="27"/>
      <c r="S123" s="154"/>
      <c r="T123" s="153"/>
      <c r="U123" s="153"/>
      <c r="V123" s="153"/>
      <c r="W123" s="153"/>
      <c r="X123" s="153"/>
      <c r="Y123" s="153"/>
      <c r="Z123" s="153"/>
      <c r="AA123" s="153"/>
    </row>
    <row r="124" s="4" customFormat="1" ht="13" customHeight="1" spans="1:27">
      <c r="A124" s="119"/>
      <c r="B124" s="35" t="s">
        <v>86</v>
      </c>
      <c r="C124" s="138" t="s">
        <v>152</v>
      </c>
      <c r="D124" s="63">
        <v>1941932047</v>
      </c>
      <c r="E124" s="27">
        <v>2</v>
      </c>
      <c r="F124" s="27">
        <v>32</v>
      </c>
      <c r="G124" s="82">
        <v>4</v>
      </c>
      <c r="H124" s="82"/>
      <c r="I124" s="27"/>
      <c r="J124" s="27">
        <v>28</v>
      </c>
      <c r="K124" s="27"/>
      <c r="L124" s="27"/>
      <c r="M124" s="27"/>
      <c r="N124" s="27">
        <v>8</v>
      </c>
      <c r="O124" s="149"/>
      <c r="P124" s="27"/>
      <c r="Q124" s="27"/>
      <c r="R124" s="27"/>
      <c r="S124" s="153"/>
      <c r="T124" s="153"/>
      <c r="U124" s="153"/>
      <c r="V124" s="153"/>
      <c r="W124" s="153"/>
      <c r="X124" s="153"/>
      <c r="Y124" s="153"/>
      <c r="Z124" s="153"/>
      <c r="AA124" s="153"/>
    </row>
    <row r="125" s="4" customFormat="1" ht="13" customHeight="1" spans="1:27">
      <c r="A125" s="119"/>
      <c r="B125" s="35" t="s">
        <v>86</v>
      </c>
      <c r="C125" s="26" t="s">
        <v>153</v>
      </c>
      <c r="D125" s="63">
        <v>1942732012</v>
      </c>
      <c r="E125" s="27">
        <v>2</v>
      </c>
      <c r="F125" s="27">
        <v>32</v>
      </c>
      <c r="G125" s="27">
        <v>32</v>
      </c>
      <c r="H125" s="27"/>
      <c r="I125" s="27"/>
      <c r="J125" s="27"/>
      <c r="K125" s="27"/>
      <c r="L125" s="27"/>
      <c r="M125" s="27"/>
      <c r="N125" s="149"/>
      <c r="O125" s="27">
        <v>2</v>
      </c>
      <c r="P125" s="27"/>
      <c r="Q125" s="27"/>
      <c r="R125" s="27"/>
      <c r="S125" s="153"/>
      <c r="T125" s="153"/>
      <c r="U125" s="153"/>
      <c r="V125" s="153"/>
      <c r="W125" s="153"/>
      <c r="X125" s="153"/>
      <c r="Y125" s="153"/>
      <c r="Z125" s="153"/>
      <c r="AA125" s="153"/>
    </row>
    <row r="126" s="4" customFormat="1" ht="13" customHeight="1" spans="1:27">
      <c r="A126" s="119"/>
      <c r="B126" s="35" t="s">
        <v>86</v>
      </c>
      <c r="C126" s="140" t="s">
        <v>154</v>
      </c>
      <c r="D126" s="139">
        <v>1940222040</v>
      </c>
      <c r="E126" s="49">
        <v>2</v>
      </c>
      <c r="F126" s="49">
        <v>32</v>
      </c>
      <c r="G126" s="27">
        <v>32</v>
      </c>
      <c r="H126" s="27"/>
      <c r="I126" s="27"/>
      <c r="J126" s="27" t="s">
        <v>155</v>
      </c>
      <c r="K126" s="27"/>
      <c r="L126" s="27"/>
      <c r="M126" s="27"/>
      <c r="N126" s="27"/>
      <c r="O126" s="27">
        <v>2</v>
      </c>
      <c r="P126" s="27"/>
      <c r="Q126" s="27"/>
      <c r="R126" s="27"/>
      <c r="S126" s="154"/>
      <c r="T126" s="153"/>
      <c r="U126" s="153"/>
      <c r="V126" s="153"/>
      <c r="W126" s="153"/>
      <c r="X126" s="153"/>
      <c r="Y126" s="153"/>
      <c r="Z126" s="153"/>
      <c r="AA126" s="153"/>
    </row>
    <row r="127" s="4" customFormat="1" ht="13" customHeight="1" spans="1:27">
      <c r="A127" s="119"/>
      <c r="B127" s="35" t="s">
        <v>86</v>
      </c>
      <c r="C127" s="63" t="s">
        <v>156</v>
      </c>
      <c r="D127" s="139">
        <v>1941932048</v>
      </c>
      <c r="E127" s="27">
        <v>2</v>
      </c>
      <c r="F127" s="27">
        <v>32</v>
      </c>
      <c r="G127" s="82">
        <v>4</v>
      </c>
      <c r="H127" s="82">
        <v>28</v>
      </c>
      <c r="I127" s="82"/>
      <c r="J127" s="82"/>
      <c r="K127" s="27"/>
      <c r="L127" s="27"/>
      <c r="M127" s="27"/>
      <c r="N127" s="27"/>
      <c r="O127" s="27">
        <v>12</v>
      </c>
      <c r="P127" s="27"/>
      <c r="Q127" s="27"/>
      <c r="R127" s="27"/>
      <c r="S127" s="153"/>
      <c r="T127" s="153"/>
      <c r="U127" s="153"/>
      <c r="V127" s="153"/>
      <c r="W127" s="153"/>
      <c r="X127" s="153"/>
      <c r="Y127" s="153"/>
      <c r="Z127" s="153"/>
      <c r="AA127" s="153"/>
    </row>
    <row r="128" s="4" customFormat="1" ht="13" customHeight="1" spans="1:27">
      <c r="A128" s="119"/>
      <c r="B128" s="35" t="s">
        <v>86</v>
      </c>
      <c r="C128" s="26" t="s">
        <v>157</v>
      </c>
      <c r="D128" s="63">
        <v>1941932049</v>
      </c>
      <c r="E128" s="27">
        <v>2</v>
      </c>
      <c r="F128" s="27">
        <v>32</v>
      </c>
      <c r="G128" s="27">
        <v>8</v>
      </c>
      <c r="H128" s="27"/>
      <c r="I128" s="27"/>
      <c r="J128" s="27">
        <v>24</v>
      </c>
      <c r="K128" s="27"/>
      <c r="L128" s="27"/>
      <c r="M128" s="27"/>
      <c r="N128" s="27"/>
      <c r="O128" s="27">
        <v>12</v>
      </c>
      <c r="P128" s="27"/>
      <c r="Q128" s="27"/>
      <c r="R128" s="27"/>
      <c r="S128" s="153"/>
      <c r="T128" s="153"/>
      <c r="U128" s="153"/>
      <c r="V128" s="153"/>
      <c r="W128" s="153"/>
      <c r="X128" s="153"/>
      <c r="Y128" s="153"/>
      <c r="Z128" s="153"/>
      <c r="AA128" s="153"/>
    </row>
    <row r="129" s="4" customFormat="1" ht="13" customHeight="1" spans="1:27">
      <c r="A129" s="119"/>
      <c r="B129" s="35" t="s">
        <v>86</v>
      </c>
      <c r="C129" s="63" t="s">
        <v>158</v>
      </c>
      <c r="D129" s="63">
        <v>1941932050</v>
      </c>
      <c r="E129" s="82">
        <v>2</v>
      </c>
      <c r="F129" s="82">
        <v>32</v>
      </c>
      <c r="G129" s="82">
        <v>8</v>
      </c>
      <c r="H129" s="82"/>
      <c r="I129" s="82"/>
      <c r="J129" s="82">
        <v>24</v>
      </c>
      <c r="K129" s="27"/>
      <c r="L129" s="27"/>
      <c r="M129" s="27"/>
      <c r="N129" s="27"/>
      <c r="O129" s="27"/>
      <c r="P129" s="27">
        <v>12</v>
      </c>
      <c r="Q129" s="27"/>
      <c r="R129" s="27"/>
      <c r="S129" s="153"/>
      <c r="T129" s="153"/>
      <c r="U129" s="153"/>
      <c r="V129" s="153"/>
      <c r="W129" s="153"/>
      <c r="X129" s="153"/>
      <c r="Y129" s="153"/>
      <c r="Z129" s="153"/>
      <c r="AA129" s="153"/>
    </row>
    <row r="130" s="4" customFormat="1" ht="13" customHeight="1" spans="1:27">
      <c r="A130" s="119"/>
      <c r="B130" s="35" t="s">
        <v>86</v>
      </c>
      <c r="C130" s="63" t="s">
        <v>159</v>
      </c>
      <c r="D130" s="63">
        <v>1941932051</v>
      </c>
      <c r="E130" s="27">
        <v>2</v>
      </c>
      <c r="F130" s="27">
        <v>32</v>
      </c>
      <c r="G130" s="82">
        <v>12</v>
      </c>
      <c r="H130" s="82"/>
      <c r="I130" s="82"/>
      <c r="J130" s="27">
        <v>20</v>
      </c>
      <c r="K130" s="27"/>
      <c r="L130" s="27"/>
      <c r="M130" s="27"/>
      <c r="N130" s="27"/>
      <c r="O130" s="27"/>
      <c r="P130" s="27">
        <v>12</v>
      </c>
      <c r="Q130" s="27"/>
      <c r="R130" s="27"/>
      <c r="S130" s="154"/>
      <c r="T130" s="153"/>
      <c r="U130" s="153"/>
      <c r="V130" s="153"/>
      <c r="W130" s="153"/>
      <c r="X130" s="153"/>
      <c r="Y130" s="153"/>
      <c r="Z130" s="153"/>
      <c r="AA130" s="153"/>
    </row>
    <row r="131" s="4" customFormat="1" ht="13" customHeight="1" spans="1:27">
      <c r="A131" s="119"/>
      <c r="B131" s="35" t="s">
        <v>86</v>
      </c>
      <c r="C131" s="63" t="s">
        <v>160</v>
      </c>
      <c r="D131" s="63">
        <v>1941932152</v>
      </c>
      <c r="E131" s="27">
        <v>2</v>
      </c>
      <c r="F131" s="27">
        <v>32</v>
      </c>
      <c r="G131" s="82">
        <v>8</v>
      </c>
      <c r="H131" s="82"/>
      <c r="I131" s="82"/>
      <c r="J131" s="82">
        <v>24</v>
      </c>
      <c r="K131" s="27"/>
      <c r="L131" s="27"/>
      <c r="M131" s="27"/>
      <c r="N131" s="27"/>
      <c r="O131" s="149"/>
      <c r="P131" s="27">
        <v>12</v>
      </c>
      <c r="Q131" s="27"/>
      <c r="R131" s="27"/>
      <c r="S131" s="153"/>
      <c r="T131" s="153"/>
      <c r="U131" s="153"/>
      <c r="V131" s="153"/>
      <c r="W131" s="153"/>
      <c r="X131" s="153"/>
      <c r="Y131" s="153"/>
      <c r="Z131" s="153"/>
      <c r="AA131" s="153"/>
    </row>
    <row r="132" s="4" customFormat="1" ht="13" customHeight="1" spans="1:27">
      <c r="A132" s="119"/>
      <c r="B132" s="35" t="s">
        <v>86</v>
      </c>
      <c r="C132" s="73" t="s">
        <v>161</v>
      </c>
      <c r="D132" s="63">
        <v>1941953049</v>
      </c>
      <c r="E132" s="27">
        <v>3</v>
      </c>
      <c r="F132" s="27">
        <v>48</v>
      </c>
      <c r="G132" s="27">
        <v>8</v>
      </c>
      <c r="H132" s="27"/>
      <c r="I132" s="27"/>
      <c r="J132" s="27">
        <v>40</v>
      </c>
      <c r="K132" s="27"/>
      <c r="L132" s="27"/>
      <c r="M132" s="27"/>
      <c r="N132" s="27"/>
      <c r="O132" s="27"/>
      <c r="P132" s="27">
        <v>12</v>
      </c>
      <c r="Q132" s="27"/>
      <c r="R132" s="27"/>
      <c r="S132" s="153"/>
      <c r="T132" s="153"/>
      <c r="U132" s="153"/>
      <c r="V132" s="153"/>
      <c r="W132" s="153"/>
      <c r="X132" s="153"/>
      <c r="Y132" s="153"/>
      <c r="Z132" s="153"/>
      <c r="AA132" s="153"/>
    </row>
    <row r="133" s="4" customFormat="1" ht="13" customHeight="1" spans="1:27">
      <c r="A133" s="119"/>
      <c r="B133" s="35" t="s">
        <v>86</v>
      </c>
      <c r="C133" s="26" t="s">
        <v>162</v>
      </c>
      <c r="D133" s="63">
        <v>1941932053</v>
      </c>
      <c r="E133" s="27">
        <v>2</v>
      </c>
      <c r="F133" s="27">
        <v>32</v>
      </c>
      <c r="G133" s="27">
        <v>16</v>
      </c>
      <c r="H133" s="27"/>
      <c r="I133" s="27"/>
      <c r="J133" s="27">
        <v>16</v>
      </c>
      <c r="K133" s="27"/>
      <c r="L133" s="27"/>
      <c r="M133" s="27"/>
      <c r="N133" s="27"/>
      <c r="O133" s="27"/>
      <c r="P133" s="27">
        <v>8</v>
      </c>
      <c r="Q133" s="27"/>
      <c r="R133" s="27"/>
      <c r="S133" s="153"/>
      <c r="T133" s="153"/>
      <c r="U133" s="153"/>
      <c r="V133" s="153"/>
      <c r="W133" s="153"/>
      <c r="X133" s="153"/>
      <c r="Y133" s="153"/>
      <c r="Z133" s="153"/>
      <c r="AA133" s="153"/>
    </row>
    <row r="134" s="4" customFormat="1" ht="13" customHeight="1" spans="1:27">
      <c r="A134" s="119"/>
      <c r="B134" s="35" t="s">
        <v>86</v>
      </c>
      <c r="C134" s="73" t="s">
        <v>163</v>
      </c>
      <c r="D134" s="63">
        <v>1941952050</v>
      </c>
      <c r="E134" s="27">
        <v>2</v>
      </c>
      <c r="F134" s="27">
        <v>32</v>
      </c>
      <c r="G134" s="27">
        <v>8</v>
      </c>
      <c r="H134" s="27"/>
      <c r="I134" s="27"/>
      <c r="J134" s="27">
        <v>24</v>
      </c>
      <c r="K134" s="27"/>
      <c r="L134" s="27"/>
      <c r="M134" s="27"/>
      <c r="N134" s="27"/>
      <c r="O134" s="27"/>
      <c r="P134" s="27">
        <v>8</v>
      </c>
      <c r="Q134" s="27"/>
      <c r="R134" s="27"/>
      <c r="S134" s="153"/>
      <c r="T134" s="153"/>
      <c r="U134" s="153"/>
      <c r="V134" s="153"/>
      <c r="W134" s="153"/>
      <c r="X134" s="153"/>
      <c r="Y134" s="153"/>
      <c r="Z134" s="153"/>
      <c r="AA134" s="153"/>
    </row>
    <row r="135" s="4" customFormat="1" ht="13" customHeight="1" spans="1:27">
      <c r="A135" s="119"/>
      <c r="B135" s="35" t="s">
        <v>86</v>
      </c>
      <c r="C135" s="63" t="s">
        <v>164</v>
      </c>
      <c r="D135" s="63">
        <v>1941932054</v>
      </c>
      <c r="E135" s="82">
        <v>2</v>
      </c>
      <c r="F135" s="27">
        <v>32</v>
      </c>
      <c r="G135" s="82">
        <v>4</v>
      </c>
      <c r="H135" s="82">
        <v>28</v>
      </c>
      <c r="I135" s="27"/>
      <c r="J135" s="27"/>
      <c r="K135" s="27"/>
      <c r="L135" s="27"/>
      <c r="M135" s="27"/>
      <c r="N135" s="27"/>
      <c r="O135" s="27"/>
      <c r="P135" s="27">
        <v>8</v>
      </c>
      <c r="Q135" s="27"/>
      <c r="R135" s="27"/>
      <c r="S135" s="153"/>
      <c r="T135" s="153"/>
      <c r="U135" s="153"/>
      <c r="V135" s="153"/>
      <c r="W135" s="153"/>
      <c r="X135" s="153"/>
      <c r="Y135" s="153"/>
      <c r="Z135" s="153"/>
      <c r="AA135" s="153"/>
    </row>
    <row r="136" s="4" customFormat="1" ht="13" customHeight="1" spans="1:27">
      <c r="A136" s="119"/>
      <c r="B136" s="35" t="s">
        <v>86</v>
      </c>
      <c r="C136" s="155" t="s">
        <v>165</v>
      </c>
      <c r="D136" s="63">
        <v>1941942037</v>
      </c>
      <c r="E136" s="33">
        <v>2</v>
      </c>
      <c r="F136" s="33">
        <v>32</v>
      </c>
      <c r="G136" s="83">
        <v>8</v>
      </c>
      <c r="H136" s="83"/>
      <c r="I136" s="33"/>
      <c r="J136" s="33">
        <v>24</v>
      </c>
      <c r="K136" s="33"/>
      <c r="L136" s="33"/>
      <c r="M136" s="33"/>
      <c r="N136" s="33"/>
      <c r="O136" s="33"/>
      <c r="P136" s="33">
        <v>8</v>
      </c>
      <c r="Q136" s="33"/>
      <c r="R136" s="33"/>
      <c r="S136" s="153"/>
      <c r="T136" s="153"/>
      <c r="U136" s="153"/>
      <c r="V136" s="153"/>
      <c r="W136" s="153"/>
      <c r="X136" s="153"/>
      <c r="Y136" s="153"/>
      <c r="Z136" s="153"/>
      <c r="AA136" s="153"/>
    </row>
    <row r="137" s="4" customFormat="1" ht="13" customHeight="1" spans="1:27">
      <c r="A137" s="119"/>
      <c r="B137" s="35" t="s">
        <v>86</v>
      </c>
      <c r="C137" s="73" t="s">
        <v>166</v>
      </c>
      <c r="D137" s="63">
        <v>1941953051</v>
      </c>
      <c r="E137" s="27">
        <v>3</v>
      </c>
      <c r="F137" s="27">
        <v>48</v>
      </c>
      <c r="G137" s="27">
        <v>12</v>
      </c>
      <c r="H137" s="27"/>
      <c r="I137" s="27"/>
      <c r="J137" s="27">
        <v>36</v>
      </c>
      <c r="K137" s="27"/>
      <c r="L137" s="27"/>
      <c r="M137" s="27"/>
      <c r="N137" s="27"/>
      <c r="O137" s="27"/>
      <c r="P137" s="27">
        <v>8</v>
      </c>
      <c r="Q137" s="27"/>
      <c r="R137" s="27"/>
      <c r="S137" s="153"/>
      <c r="T137" s="153"/>
      <c r="U137" s="153"/>
      <c r="V137" s="153"/>
      <c r="W137" s="153"/>
      <c r="X137" s="153"/>
      <c r="Y137" s="153"/>
      <c r="Z137" s="153"/>
      <c r="AA137" s="153"/>
    </row>
    <row r="138" s="4" customFormat="1" ht="13" customHeight="1" spans="1:27">
      <c r="A138" s="119"/>
      <c r="B138" s="35" t="s">
        <v>86</v>
      </c>
      <c r="C138" s="63" t="s">
        <v>167</v>
      </c>
      <c r="D138" s="63">
        <v>1941924025</v>
      </c>
      <c r="E138" s="27">
        <v>4</v>
      </c>
      <c r="F138" s="27">
        <v>64</v>
      </c>
      <c r="G138" s="27">
        <v>16</v>
      </c>
      <c r="H138" s="27"/>
      <c r="I138" s="27">
        <v>48</v>
      </c>
      <c r="J138" s="27"/>
      <c r="K138" s="27"/>
      <c r="L138" s="27"/>
      <c r="M138" s="27"/>
      <c r="N138" s="27"/>
      <c r="O138" s="27"/>
      <c r="P138" s="27">
        <v>8</v>
      </c>
      <c r="Q138" s="27"/>
      <c r="R138" s="27"/>
      <c r="S138" s="153"/>
      <c r="T138" s="153"/>
      <c r="U138" s="153"/>
      <c r="V138" s="153"/>
      <c r="W138" s="153"/>
      <c r="X138" s="153"/>
      <c r="Y138" s="153"/>
      <c r="Z138" s="153"/>
      <c r="AA138" s="153"/>
    </row>
    <row r="139" s="4" customFormat="1" ht="13" customHeight="1" spans="1:27">
      <c r="A139" s="119"/>
      <c r="B139" s="35" t="s">
        <v>86</v>
      </c>
      <c r="C139" s="63" t="s">
        <v>168</v>
      </c>
      <c r="D139" s="63">
        <v>1941922036</v>
      </c>
      <c r="E139" s="27">
        <v>2</v>
      </c>
      <c r="F139" s="27">
        <v>32</v>
      </c>
      <c r="G139" s="27">
        <v>8</v>
      </c>
      <c r="H139" s="27">
        <v>24</v>
      </c>
      <c r="I139" s="27"/>
      <c r="J139" s="27"/>
      <c r="K139" s="27"/>
      <c r="L139" s="27"/>
      <c r="M139" s="27"/>
      <c r="N139" s="27"/>
      <c r="O139" s="27"/>
      <c r="P139" s="27">
        <v>8</v>
      </c>
      <c r="Q139" s="27"/>
      <c r="R139" s="27"/>
      <c r="S139" s="153"/>
      <c r="T139" s="153"/>
      <c r="U139" s="153"/>
      <c r="V139" s="153"/>
      <c r="W139" s="153"/>
      <c r="X139" s="153"/>
      <c r="Y139" s="153"/>
      <c r="Z139" s="153"/>
      <c r="AA139" s="153"/>
    </row>
    <row r="140" s="4" customFormat="1" ht="13" customHeight="1" spans="1:27">
      <c r="A140" s="119"/>
      <c r="B140" s="35" t="s">
        <v>86</v>
      </c>
      <c r="C140" s="133" t="s">
        <v>169</v>
      </c>
      <c r="D140" s="139">
        <v>1940212046</v>
      </c>
      <c r="E140" s="27">
        <v>2</v>
      </c>
      <c r="F140" s="27">
        <v>32</v>
      </c>
      <c r="G140" s="27">
        <v>28</v>
      </c>
      <c r="H140" s="27"/>
      <c r="I140" s="27"/>
      <c r="J140" s="27">
        <v>4</v>
      </c>
      <c r="K140" s="27"/>
      <c r="L140" s="27"/>
      <c r="M140" s="27"/>
      <c r="N140" s="27"/>
      <c r="O140" s="27"/>
      <c r="P140" s="27">
        <v>2</v>
      </c>
      <c r="Q140" s="27"/>
      <c r="R140" s="27"/>
      <c r="S140" s="153"/>
      <c r="T140" s="153"/>
      <c r="U140" s="153"/>
      <c r="V140" s="153"/>
      <c r="W140" s="153"/>
      <c r="X140" s="153"/>
      <c r="Y140" s="153"/>
      <c r="Z140" s="153"/>
      <c r="AA140" s="153"/>
    </row>
    <row r="141" s="4" customFormat="1" ht="13" customHeight="1" spans="1:27">
      <c r="A141" s="119"/>
      <c r="B141" s="35" t="s">
        <v>86</v>
      </c>
      <c r="C141" s="155" t="s">
        <v>170</v>
      </c>
      <c r="D141" s="63">
        <v>1941942136</v>
      </c>
      <c r="E141" s="33">
        <v>2</v>
      </c>
      <c r="F141" s="33">
        <v>32</v>
      </c>
      <c r="G141" s="83">
        <v>20</v>
      </c>
      <c r="H141" s="83"/>
      <c r="I141" s="83"/>
      <c r="J141" s="33">
        <v>12</v>
      </c>
      <c r="K141" s="33"/>
      <c r="L141" s="33"/>
      <c r="M141" s="33"/>
      <c r="N141" s="33"/>
      <c r="O141" s="33"/>
      <c r="P141" s="198"/>
      <c r="Q141" s="33">
        <v>8</v>
      </c>
      <c r="R141" s="33"/>
      <c r="S141" s="153"/>
      <c r="T141" s="153"/>
      <c r="U141" s="153"/>
      <c r="V141" s="153"/>
      <c r="W141" s="153"/>
      <c r="X141" s="153"/>
      <c r="Y141" s="153"/>
      <c r="Z141" s="153"/>
      <c r="AA141" s="153"/>
    </row>
    <row r="142" s="4" customFormat="1" ht="13" customHeight="1" spans="1:27">
      <c r="A142" s="119"/>
      <c r="B142" s="35" t="s">
        <v>86</v>
      </c>
      <c r="C142" s="155" t="s">
        <v>171</v>
      </c>
      <c r="D142" s="63">
        <v>1941903050</v>
      </c>
      <c r="E142" s="27">
        <v>3</v>
      </c>
      <c r="F142" s="27">
        <v>48</v>
      </c>
      <c r="G142" s="82">
        <v>48</v>
      </c>
      <c r="H142" s="82"/>
      <c r="I142" s="27"/>
      <c r="J142" s="27"/>
      <c r="K142" s="27"/>
      <c r="L142" s="27"/>
      <c r="M142" s="27"/>
      <c r="N142" s="27"/>
      <c r="O142" s="27"/>
      <c r="P142" s="27"/>
      <c r="Q142" s="27">
        <v>4</v>
      </c>
      <c r="R142" s="27"/>
      <c r="S142" s="153"/>
      <c r="T142" s="153"/>
      <c r="U142" s="153"/>
      <c r="V142" s="153"/>
      <c r="W142" s="153"/>
      <c r="X142" s="153"/>
      <c r="Y142" s="153"/>
      <c r="Z142" s="153"/>
      <c r="AA142" s="153"/>
    </row>
    <row r="143" s="4" customFormat="1" ht="13" customHeight="1" spans="1:27">
      <c r="A143" s="119"/>
      <c r="B143" s="35" t="s">
        <v>86</v>
      </c>
      <c r="C143" s="63" t="s">
        <v>172</v>
      </c>
      <c r="D143" s="63">
        <v>1941932055</v>
      </c>
      <c r="E143" s="27">
        <v>2</v>
      </c>
      <c r="F143" s="27">
        <v>32</v>
      </c>
      <c r="G143" s="82">
        <v>8</v>
      </c>
      <c r="H143" s="27">
        <v>24</v>
      </c>
      <c r="I143" s="27"/>
      <c r="J143" s="27"/>
      <c r="K143" s="27"/>
      <c r="L143" s="27"/>
      <c r="M143" s="27"/>
      <c r="N143" s="27"/>
      <c r="O143" s="27"/>
      <c r="P143" s="27"/>
      <c r="Q143" s="27">
        <v>12</v>
      </c>
      <c r="R143" s="27"/>
      <c r="S143" s="153"/>
      <c r="T143" s="153"/>
      <c r="U143" s="153"/>
      <c r="V143" s="153"/>
      <c r="W143" s="153"/>
      <c r="X143" s="153"/>
      <c r="Y143" s="153"/>
      <c r="Z143" s="153"/>
      <c r="AA143" s="153"/>
    </row>
    <row r="144" s="4" customFormat="1" ht="13" customHeight="1" spans="1:27">
      <c r="A144" s="119"/>
      <c r="B144" s="35" t="s">
        <v>86</v>
      </c>
      <c r="C144" s="73" t="s">
        <v>173</v>
      </c>
      <c r="D144" s="63">
        <v>1941953052</v>
      </c>
      <c r="E144" s="27">
        <v>3</v>
      </c>
      <c r="F144" s="27">
        <v>48</v>
      </c>
      <c r="G144" s="27">
        <v>8</v>
      </c>
      <c r="H144" s="27"/>
      <c r="I144" s="27"/>
      <c r="J144" s="27">
        <v>40</v>
      </c>
      <c r="K144" s="27"/>
      <c r="L144" s="27"/>
      <c r="M144" s="27"/>
      <c r="N144" s="27"/>
      <c r="O144" s="27"/>
      <c r="P144" s="27"/>
      <c r="Q144" s="27">
        <v>8</v>
      </c>
      <c r="R144" s="27"/>
      <c r="S144" s="153"/>
      <c r="T144" s="153"/>
      <c r="U144" s="153"/>
      <c r="V144" s="153"/>
      <c r="W144" s="153"/>
      <c r="X144" s="153"/>
      <c r="Y144" s="153"/>
      <c r="Z144" s="153"/>
      <c r="AA144" s="153"/>
    </row>
    <row r="145" s="4" customFormat="1" ht="13" customHeight="1" spans="1:28">
      <c r="A145" s="119"/>
      <c r="B145" s="35" t="s">
        <v>86</v>
      </c>
      <c r="C145" s="63" t="s">
        <v>174</v>
      </c>
      <c r="D145" s="63">
        <v>1941924026</v>
      </c>
      <c r="E145" s="27">
        <v>4</v>
      </c>
      <c r="F145" s="27">
        <v>64</v>
      </c>
      <c r="G145" s="27">
        <v>16</v>
      </c>
      <c r="H145" s="27"/>
      <c r="I145" s="27"/>
      <c r="J145" s="27">
        <v>48</v>
      </c>
      <c r="K145" s="27"/>
      <c r="L145" s="27"/>
      <c r="M145" s="27"/>
      <c r="N145" s="27"/>
      <c r="O145" s="27"/>
      <c r="P145" s="27"/>
      <c r="Q145" s="27">
        <v>8</v>
      </c>
      <c r="R145" s="27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</row>
    <row r="146" s="4" customFormat="1" ht="12.95" customHeight="1" spans="1:26">
      <c r="A146" s="119"/>
      <c r="B146" s="126" t="s">
        <v>40</v>
      </c>
      <c r="C146" s="127"/>
      <c r="D146" s="92"/>
      <c r="E146" s="136">
        <f t="shared" ref="E146:J146" si="11">SUM(E117:E145)</f>
        <v>68</v>
      </c>
      <c r="F146" s="136">
        <f t="shared" si="11"/>
        <v>1088</v>
      </c>
      <c r="G146" s="136">
        <f t="shared" si="11"/>
        <v>418</v>
      </c>
      <c r="H146" s="136">
        <f t="shared" si="11"/>
        <v>138</v>
      </c>
      <c r="I146" s="136">
        <f t="shared" si="11"/>
        <v>96</v>
      </c>
      <c r="J146" s="136">
        <f t="shared" si="11"/>
        <v>436</v>
      </c>
      <c r="K146" s="136"/>
      <c r="L146" s="136"/>
      <c r="M146" s="136">
        <f>SUM(M117:M145)</f>
        <v>30</v>
      </c>
      <c r="N146" s="136">
        <f>SUM(N117:N145)</f>
        <v>32</v>
      </c>
      <c r="O146" s="136">
        <f>SUM(O117:O145)</f>
        <v>28</v>
      </c>
      <c r="P146" s="136">
        <f>SUM(P117:P145)</f>
        <v>106</v>
      </c>
      <c r="Q146" s="136">
        <f>SUM(Q117:Q145)</f>
        <v>40</v>
      </c>
      <c r="R146" s="136"/>
      <c r="S146" s="153"/>
      <c r="T146" s="153"/>
      <c r="U146" s="153"/>
      <c r="V146" s="153"/>
      <c r="W146" s="153"/>
      <c r="X146" s="153"/>
      <c r="Y146" s="153"/>
      <c r="Z146" s="153"/>
    </row>
    <row r="147" s="4" customFormat="1" ht="26" customHeight="1" spans="1:26">
      <c r="A147" s="93" t="s">
        <v>41</v>
      </c>
      <c r="B147" s="156" t="s">
        <v>175</v>
      </c>
      <c r="C147" s="157"/>
      <c r="D147" s="157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3"/>
      <c r="T147" s="153"/>
      <c r="U147" s="153"/>
      <c r="V147" s="153"/>
      <c r="W147" s="153"/>
      <c r="X147" s="153"/>
      <c r="Y147" s="153"/>
      <c r="Z147" s="153"/>
    </row>
    <row r="148" ht="24" customHeight="1" spans="1:18">
      <c r="A148" s="159" t="s">
        <v>176</v>
      </c>
      <c r="B148" s="159"/>
      <c r="C148" s="159"/>
      <c r="D148" s="159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</row>
    <row r="149" customHeight="1" spans="1:28">
      <c r="A149" s="21" t="s">
        <v>2</v>
      </c>
      <c r="B149" s="161" t="s">
        <v>3</v>
      </c>
      <c r="C149" s="162" t="s">
        <v>4</v>
      </c>
      <c r="D149" s="162" t="s">
        <v>5</v>
      </c>
      <c r="E149" s="163" t="s">
        <v>6</v>
      </c>
      <c r="F149" s="164" t="s">
        <v>7</v>
      </c>
      <c r="G149" s="165" t="s">
        <v>8</v>
      </c>
      <c r="H149" s="163" t="s">
        <v>9</v>
      </c>
      <c r="I149" s="163" t="s">
        <v>10</v>
      </c>
      <c r="J149" s="163" t="s">
        <v>11</v>
      </c>
      <c r="K149" s="199" t="s">
        <v>12</v>
      </c>
      <c r="L149" s="34"/>
      <c r="M149" s="34"/>
      <c r="N149" s="34"/>
      <c r="O149" s="34"/>
      <c r="P149" s="34"/>
      <c r="Q149" s="34"/>
      <c r="R149" s="84"/>
      <c r="AB149" s="7"/>
    </row>
    <row r="150" customHeight="1" spans="1:28">
      <c r="A150" s="21"/>
      <c r="B150" s="166"/>
      <c r="C150" s="167"/>
      <c r="D150" s="167"/>
      <c r="E150" s="168"/>
      <c r="F150" s="169"/>
      <c r="G150" s="170"/>
      <c r="H150" s="168"/>
      <c r="I150" s="168"/>
      <c r="J150" s="168"/>
      <c r="K150" s="199" t="s">
        <v>13</v>
      </c>
      <c r="L150" s="84"/>
      <c r="M150" s="199" t="s">
        <v>14</v>
      </c>
      <c r="N150" s="84"/>
      <c r="O150" s="199" t="s">
        <v>15</v>
      </c>
      <c r="P150" s="84"/>
      <c r="Q150" s="199" t="s">
        <v>16</v>
      </c>
      <c r="R150" s="84"/>
      <c r="AB150" s="7"/>
    </row>
    <row r="151" ht="11" customHeight="1" spans="1:28">
      <c r="A151" s="21"/>
      <c r="B151" s="171"/>
      <c r="C151" s="132"/>
      <c r="D151" s="132"/>
      <c r="E151" s="130"/>
      <c r="F151" s="172"/>
      <c r="G151" s="173"/>
      <c r="H151" s="130"/>
      <c r="I151" s="130"/>
      <c r="J151" s="130"/>
      <c r="K151" s="27">
        <v>1</v>
      </c>
      <c r="L151" s="27">
        <v>2</v>
      </c>
      <c r="M151" s="27">
        <v>1</v>
      </c>
      <c r="N151" s="27">
        <v>2</v>
      </c>
      <c r="O151" s="27">
        <v>1</v>
      </c>
      <c r="P151" s="27">
        <v>2</v>
      </c>
      <c r="Q151" s="27">
        <v>1</v>
      </c>
      <c r="R151" s="27">
        <v>2</v>
      </c>
      <c r="AB151" s="7"/>
    </row>
    <row r="152" ht="18" customHeight="1" spans="1:28">
      <c r="A152" s="58" t="s">
        <v>177</v>
      </c>
      <c r="B152" s="22" t="s">
        <v>178</v>
      </c>
      <c r="C152" s="23"/>
      <c r="D152" s="23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201"/>
      <c r="AB152" s="7"/>
    </row>
    <row r="153" ht="14.1" customHeight="1" spans="1:28">
      <c r="A153" s="62"/>
      <c r="B153" s="63" t="s">
        <v>19</v>
      </c>
      <c r="C153" s="26" t="s">
        <v>179</v>
      </c>
      <c r="D153" s="26">
        <v>1941933056</v>
      </c>
      <c r="E153" s="27">
        <v>3</v>
      </c>
      <c r="F153" s="27" t="s">
        <v>180</v>
      </c>
      <c r="G153" s="27"/>
      <c r="H153" s="33" t="s">
        <v>180</v>
      </c>
      <c r="I153" s="27"/>
      <c r="J153" s="27"/>
      <c r="K153" s="27"/>
      <c r="L153" s="27"/>
      <c r="M153" s="27"/>
      <c r="N153" s="27" t="s">
        <v>180</v>
      </c>
      <c r="O153" s="27"/>
      <c r="P153" s="27"/>
      <c r="Q153" s="27"/>
      <c r="R153" s="180"/>
      <c r="S153" s="90"/>
      <c r="T153" s="202"/>
      <c r="AB153" s="7"/>
    </row>
    <row r="154" customHeight="1" spans="1:28">
      <c r="A154" s="62"/>
      <c r="B154" s="63" t="s">
        <v>19</v>
      </c>
      <c r="C154" s="26" t="s">
        <v>181</v>
      </c>
      <c r="D154" s="26">
        <v>1941934057</v>
      </c>
      <c r="E154" s="27">
        <v>4</v>
      </c>
      <c r="F154" s="27" t="s">
        <v>182</v>
      </c>
      <c r="G154" s="27"/>
      <c r="H154" s="33" t="s">
        <v>182</v>
      </c>
      <c r="I154" s="27"/>
      <c r="J154" s="27"/>
      <c r="K154" s="27"/>
      <c r="L154" s="27"/>
      <c r="M154" s="27"/>
      <c r="N154" s="27"/>
      <c r="O154" s="27" t="s">
        <v>182</v>
      </c>
      <c r="P154" s="27"/>
      <c r="Q154" s="27"/>
      <c r="R154" s="27"/>
      <c r="S154" s="90"/>
      <c r="T154" s="202"/>
      <c r="AA154" s="7"/>
      <c r="AB154" s="7"/>
    </row>
    <row r="155" customHeight="1" spans="1:28">
      <c r="A155" s="62"/>
      <c r="B155" s="63" t="s">
        <v>19</v>
      </c>
      <c r="C155" s="26" t="s">
        <v>183</v>
      </c>
      <c r="D155" s="26">
        <v>1941934058</v>
      </c>
      <c r="E155" s="27">
        <v>4</v>
      </c>
      <c r="F155" s="27" t="s">
        <v>182</v>
      </c>
      <c r="G155" s="27"/>
      <c r="H155" s="27"/>
      <c r="I155" s="27"/>
      <c r="J155" s="27" t="s">
        <v>182</v>
      </c>
      <c r="K155" s="27"/>
      <c r="L155" s="27"/>
      <c r="M155" s="27"/>
      <c r="N155" s="27"/>
      <c r="O155" s="27"/>
      <c r="P155" s="27" t="s">
        <v>182</v>
      </c>
      <c r="Q155" s="27"/>
      <c r="R155" s="27"/>
      <c r="AA155" s="7"/>
      <c r="AB155" s="7"/>
    </row>
    <row r="156" customHeight="1" spans="1:28">
      <c r="A156" s="62"/>
      <c r="B156" s="63" t="s">
        <v>19</v>
      </c>
      <c r="C156" s="26" t="s">
        <v>184</v>
      </c>
      <c r="D156" s="26">
        <v>1941933059</v>
      </c>
      <c r="E156" s="27">
        <v>3</v>
      </c>
      <c r="F156" s="27" t="s">
        <v>180</v>
      </c>
      <c r="G156" s="27"/>
      <c r="H156" s="27"/>
      <c r="I156" s="27"/>
      <c r="J156" s="27" t="s">
        <v>180</v>
      </c>
      <c r="K156" s="27"/>
      <c r="L156" s="27"/>
      <c r="M156" s="27"/>
      <c r="N156" s="27"/>
      <c r="O156" s="27"/>
      <c r="P156" s="27"/>
      <c r="Q156" s="27" t="s">
        <v>180</v>
      </c>
      <c r="R156" s="27"/>
      <c r="AA156" s="7"/>
      <c r="AB156" s="7"/>
    </row>
    <row r="157" ht="18" customHeight="1" spans="1:28">
      <c r="A157" s="62"/>
      <c r="B157" s="59" t="s">
        <v>185</v>
      </c>
      <c r="C157" s="60"/>
      <c r="D157" s="60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203"/>
      <c r="AA157" s="7"/>
      <c r="AB157" s="7"/>
    </row>
    <row r="158" customHeight="1" spans="1:28">
      <c r="A158" s="62"/>
      <c r="B158" s="174" t="s">
        <v>19</v>
      </c>
      <c r="C158" s="26" t="s">
        <v>186</v>
      </c>
      <c r="D158" s="26">
        <v>1941933060</v>
      </c>
      <c r="E158" s="27">
        <v>3</v>
      </c>
      <c r="F158" s="27" t="s">
        <v>180</v>
      </c>
      <c r="G158" s="27"/>
      <c r="H158" s="27"/>
      <c r="I158" s="27"/>
      <c r="J158" s="27" t="s">
        <v>180</v>
      </c>
      <c r="K158" s="27"/>
      <c r="L158" s="27"/>
      <c r="M158" s="27" t="s">
        <v>180</v>
      </c>
      <c r="N158" s="27"/>
      <c r="O158" s="27"/>
      <c r="P158" s="27"/>
      <c r="Q158" s="27"/>
      <c r="R158" s="27"/>
      <c r="AA158" s="7"/>
      <c r="AB158" s="7"/>
    </row>
    <row r="159" s="5" customFormat="1" customHeight="1" spans="1:26">
      <c r="A159" s="62"/>
      <c r="B159" s="175" t="s">
        <v>19</v>
      </c>
      <c r="C159" s="5" t="s">
        <v>187</v>
      </c>
      <c r="D159" s="32">
        <v>1941933061</v>
      </c>
      <c r="E159" s="33">
        <v>3</v>
      </c>
      <c r="F159" s="33" t="s">
        <v>180</v>
      </c>
      <c r="G159" s="33"/>
      <c r="H159" s="33"/>
      <c r="I159" s="33"/>
      <c r="J159" s="33" t="s">
        <v>180</v>
      </c>
      <c r="K159" s="33"/>
      <c r="L159" s="33"/>
      <c r="M159" s="33"/>
      <c r="N159" s="33"/>
      <c r="O159" s="33"/>
      <c r="P159" s="200"/>
      <c r="Q159" s="33" t="s">
        <v>180</v>
      </c>
      <c r="R159" s="33"/>
      <c r="S159" s="204"/>
      <c r="T159" s="204"/>
      <c r="U159" s="204"/>
      <c r="V159" s="204"/>
      <c r="W159" s="204"/>
      <c r="X159" s="204"/>
      <c r="Y159" s="204"/>
      <c r="Z159" s="204"/>
    </row>
    <row r="160" customHeight="1" spans="1:28">
      <c r="A160" s="62"/>
      <c r="B160" s="174" t="s">
        <v>19</v>
      </c>
      <c r="C160" s="26" t="s">
        <v>188</v>
      </c>
      <c r="D160" s="26">
        <v>1941934062</v>
      </c>
      <c r="E160" s="27">
        <v>4</v>
      </c>
      <c r="F160" s="27" t="s">
        <v>182</v>
      </c>
      <c r="G160" s="27"/>
      <c r="H160" s="27"/>
      <c r="I160" s="27"/>
      <c r="J160" s="27" t="s">
        <v>182</v>
      </c>
      <c r="K160" s="27"/>
      <c r="L160" s="27"/>
      <c r="M160" s="27"/>
      <c r="N160" s="27"/>
      <c r="O160" s="27"/>
      <c r="P160" s="27"/>
      <c r="R160" s="27" t="s">
        <v>182</v>
      </c>
      <c r="AA160" s="7"/>
      <c r="AB160" s="7"/>
    </row>
    <row r="161" ht="18" customHeight="1" spans="1:28">
      <c r="A161" s="62"/>
      <c r="B161" s="59" t="s">
        <v>189</v>
      </c>
      <c r="C161" s="60"/>
      <c r="D161" s="60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85"/>
      <c r="AA161" s="7"/>
      <c r="AB161" s="7"/>
    </row>
    <row r="162" customHeight="1" spans="1:28">
      <c r="A162" s="62"/>
      <c r="B162" s="174" t="s">
        <v>19</v>
      </c>
      <c r="C162" s="26" t="s">
        <v>189</v>
      </c>
      <c r="D162" s="26">
        <v>1941930063</v>
      </c>
      <c r="E162" s="27">
        <v>12</v>
      </c>
      <c r="F162" s="27" t="s">
        <v>190</v>
      </c>
      <c r="G162" s="27"/>
      <c r="H162" s="27"/>
      <c r="I162" s="27"/>
      <c r="J162" s="27" t="s">
        <v>190</v>
      </c>
      <c r="K162" s="27"/>
      <c r="L162" s="27"/>
      <c r="M162" s="27"/>
      <c r="N162" s="27"/>
      <c r="O162" s="27"/>
      <c r="P162" s="27"/>
      <c r="Q162" s="27"/>
      <c r="R162" s="27" t="s">
        <v>190</v>
      </c>
      <c r="AA162" s="7"/>
      <c r="AB162" s="7"/>
    </row>
    <row r="163" customHeight="1" spans="1:28">
      <c r="A163" s="65"/>
      <c r="B163" s="59" t="s">
        <v>40</v>
      </c>
      <c r="C163" s="176"/>
      <c r="D163" s="26"/>
      <c r="E163" s="27">
        <v>36</v>
      </c>
      <c r="F163" s="177" t="s">
        <v>191</v>
      </c>
      <c r="G163" s="27"/>
      <c r="H163" s="27"/>
      <c r="I163" s="27"/>
      <c r="J163" s="27" t="s">
        <v>191</v>
      </c>
      <c r="K163" s="27"/>
      <c r="L163" s="27"/>
      <c r="M163" s="27" t="s">
        <v>180</v>
      </c>
      <c r="N163" s="27" t="s">
        <v>180</v>
      </c>
      <c r="O163" s="27" t="s">
        <v>182</v>
      </c>
      <c r="P163" s="27" t="s">
        <v>182</v>
      </c>
      <c r="Q163" s="27" t="s">
        <v>192</v>
      </c>
      <c r="R163" s="27" t="s">
        <v>193</v>
      </c>
      <c r="AA163" s="7"/>
      <c r="AB163" s="7"/>
    </row>
    <row r="164" ht="24" customHeight="1" spans="1:28">
      <c r="A164" s="178" t="s">
        <v>41</v>
      </c>
      <c r="B164" s="94" t="s">
        <v>194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50"/>
      <c r="AA164" s="7"/>
      <c r="AB164" s="7"/>
    </row>
    <row r="165" s="6" customFormat="1" ht="31.5" customHeight="1" spans="1:18">
      <c r="A165" s="159" t="s">
        <v>195</v>
      </c>
      <c r="B165" s="159"/>
      <c r="C165" s="159"/>
      <c r="D165" s="159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</row>
    <row r="166" s="6" customFormat="1" customHeight="1" spans="1:29">
      <c r="A166" s="46" t="s">
        <v>2</v>
      </c>
      <c r="B166" s="46" t="s">
        <v>3</v>
      </c>
      <c r="C166" s="47" t="s">
        <v>4</v>
      </c>
      <c r="D166" s="47" t="s">
        <v>5</v>
      </c>
      <c r="E166" s="163" t="s">
        <v>6</v>
      </c>
      <c r="F166" s="163" t="s">
        <v>7</v>
      </c>
      <c r="G166" s="165" t="s">
        <v>8</v>
      </c>
      <c r="H166" s="163" t="s">
        <v>9</v>
      </c>
      <c r="I166" s="163" t="s">
        <v>10</v>
      </c>
      <c r="J166" s="163" t="s">
        <v>11</v>
      </c>
      <c r="K166" s="199" t="s">
        <v>12</v>
      </c>
      <c r="L166" s="34"/>
      <c r="M166" s="34"/>
      <c r="N166" s="34"/>
      <c r="O166" s="34"/>
      <c r="P166" s="34"/>
      <c r="Q166" s="34"/>
      <c r="R166" s="84"/>
      <c r="AC166" s="2"/>
    </row>
    <row r="167" s="6" customFormat="1" customHeight="1" spans="1:29">
      <c r="A167" s="15"/>
      <c r="B167" s="15"/>
      <c r="C167" s="16"/>
      <c r="D167" s="16"/>
      <c r="E167" s="168"/>
      <c r="F167" s="168"/>
      <c r="G167" s="170"/>
      <c r="H167" s="168"/>
      <c r="I167" s="168"/>
      <c r="J167" s="168"/>
      <c r="K167" s="199" t="s">
        <v>13</v>
      </c>
      <c r="L167" s="84"/>
      <c r="M167" s="199" t="s">
        <v>14</v>
      </c>
      <c r="N167" s="84"/>
      <c r="O167" s="199" t="s">
        <v>15</v>
      </c>
      <c r="P167" s="84"/>
      <c r="Q167" s="199" t="s">
        <v>16</v>
      </c>
      <c r="R167" s="84"/>
      <c r="AC167" s="2"/>
    </row>
    <row r="168" s="6" customFormat="1" customHeight="1" spans="1:29">
      <c r="A168" s="18"/>
      <c r="B168" s="18"/>
      <c r="C168" s="19"/>
      <c r="D168" s="19"/>
      <c r="E168" s="130"/>
      <c r="F168" s="130"/>
      <c r="G168" s="173"/>
      <c r="H168" s="130"/>
      <c r="I168" s="130"/>
      <c r="J168" s="130"/>
      <c r="K168" s="27">
        <v>1</v>
      </c>
      <c r="L168" s="27">
        <v>2</v>
      </c>
      <c r="M168" s="27">
        <v>1</v>
      </c>
      <c r="N168" s="27">
        <v>2</v>
      </c>
      <c r="O168" s="27">
        <v>1</v>
      </c>
      <c r="P168" s="27">
        <v>2</v>
      </c>
      <c r="Q168" s="27">
        <v>1</v>
      </c>
      <c r="R168" s="27">
        <v>2</v>
      </c>
      <c r="AC168" s="2"/>
    </row>
    <row r="169" s="6" customFormat="1" ht="18" customHeight="1" spans="1:18">
      <c r="A169" s="179" t="s">
        <v>196</v>
      </c>
      <c r="B169" s="59" t="s">
        <v>197</v>
      </c>
      <c r="C169" s="176"/>
      <c r="D169" s="73"/>
      <c r="E169" s="180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82"/>
    </row>
    <row r="170" s="6" customFormat="1" customHeight="1" spans="1:18">
      <c r="A170" s="181"/>
      <c r="B170" s="182" t="s">
        <v>86</v>
      </c>
      <c r="C170" s="183" t="s">
        <v>198</v>
      </c>
      <c r="D170" s="26">
        <v>1940901003</v>
      </c>
      <c r="E170" s="27">
        <v>1.5</v>
      </c>
      <c r="F170" s="27">
        <v>24</v>
      </c>
      <c r="G170" s="27">
        <v>24</v>
      </c>
      <c r="H170" s="27"/>
      <c r="I170" s="27"/>
      <c r="J170" s="27"/>
      <c r="K170" s="73"/>
      <c r="L170" s="27"/>
      <c r="M170" s="27"/>
      <c r="N170" s="27"/>
      <c r="O170" s="27"/>
      <c r="P170" s="73"/>
      <c r="Q170" s="27"/>
      <c r="R170" s="82">
        <v>3</v>
      </c>
    </row>
    <row r="171" s="6" customFormat="1" customHeight="1" spans="1:18">
      <c r="A171" s="181"/>
      <c r="B171" s="182" t="s">
        <v>86</v>
      </c>
      <c r="C171" s="183" t="s">
        <v>199</v>
      </c>
      <c r="D171" s="26">
        <v>1940901004</v>
      </c>
      <c r="E171" s="27">
        <v>1.5</v>
      </c>
      <c r="F171" s="27">
        <v>24</v>
      </c>
      <c r="G171" s="27">
        <v>24</v>
      </c>
      <c r="H171" s="27"/>
      <c r="I171" s="27"/>
      <c r="J171" s="27"/>
      <c r="K171" s="73"/>
      <c r="L171" s="27"/>
      <c r="M171" s="27"/>
      <c r="N171" s="27"/>
      <c r="O171" s="27"/>
      <c r="P171" s="73"/>
      <c r="Q171" s="27"/>
      <c r="R171" s="82">
        <v>3</v>
      </c>
    </row>
    <row r="172" s="6" customFormat="1" ht="18" customHeight="1" spans="1:18">
      <c r="A172" s="181"/>
      <c r="B172" s="59" t="s">
        <v>200</v>
      </c>
      <c r="C172" s="176"/>
      <c r="D172" s="73"/>
      <c r="E172" s="180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82"/>
    </row>
    <row r="173" s="6" customFormat="1" customHeight="1" spans="1:18">
      <c r="A173" s="181"/>
      <c r="B173" s="184" t="s">
        <v>38</v>
      </c>
      <c r="C173" s="183" t="s">
        <v>201</v>
      </c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="6" customFormat="1" ht="21.95" customHeight="1" spans="1:18">
      <c r="A174" s="181"/>
      <c r="B174" s="184" t="s">
        <v>38</v>
      </c>
      <c r="C174" s="52" t="s">
        <v>202</v>
      </c>
      <c r="D174" s="26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="6" customFormat="1" customHeight="1" spans="1:18">
      <c r="A175" s="181"/>
      <c r="B175" s="184" t="s">
        <v>38</v>
      </c>
      <c r="C175" s="185" t="s">
        <v>203</v>
      </c>
      <c r="D175" s="26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="6" customFormat="1" ht="13.5" customHeight="1" spans="1:18">
      <c r="A176" s="181"/>
      <c r="B176" s="184" t="s">
        <v>38</v>
      </c>
      <c r="C176" s="73" t="s">
        <v>204</v>
      </c>
      <c r="D176" s="26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="6" customFormat="1" ht="18" customHeight="1" spans="1:18">
      <c r="A177" s="181"/>
      <c r="B177" s="135" t="s">
        <v>205</v>
      </c>
      <c r="C177" s="186"/>
      <c r="D177" s="187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="6" customFormat="1" ht="15.75" spans="1:18">
      <c r="A178" s="181"/>
      <c r="B178" s="184" t="s">
        <v>38</v>
      </c>
      <c r="C178" s="73" t="s">
        <v>206</v>
      </c>
      <c r="D178" s="26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="6" customFormat="1" ht="15" customHeight="1" spans="1:18">
      <c r="A179" s="189"/>
      <c r="B179" s="190" t="s">
        <v>40</v>
      </c>
      <c r="C179" s="191"/>
      <c r="D179" s="26"/>
      <c r="E179" s="27">
        <v>3</v>
      </c>
      <c r="F179" s="27">
        <v>48</v>
      </c>
      <c r="G179" s="27">
        <v>48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>
        <v>6</v>
      </c>
    </row>
    <row r="180" s="6" customFormat="1" ht="45.95" customHeight="1" spans="1:18">
      <c r="A180" s="93" t="s">
        <v>41</v>
      </c>
      <c r="B180" s="41" t="s">
        <v>207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86"/>
    </row>
    <row r="181" ht="18" customHeight="1" spans="1:18">
      <c r="A181" s="126" t="s">
        <v>208</v>
      </c>
      <c r="B181" s="192"/>
      <c r="C181" s="192"/>
      <c r="D181" s="127"/>
      <c r="E181" s="27">
        <f>E179+E163+39+E66+E58+E44+E36+E23</f>
        <v>174</v>
      </c>
      <c r="F181" s="27" t="s">
        <v>209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ht="15" customHeight="1" spans="1:18">
      <c r="A182" s="193" t="s">
        <v>210</v>
      </c>
      <c r="B182" s="194"/>
      <c r="C182" s="194"/>
      <c r="D182" s="19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</row>
    <row r="183" ht="28.5" customHeight="1" spans="1:18">
      <c r="A183" s="195"/>
      <c r="B183" s="196"/>
      <c r="C183" s="196"/>
      <c r="D183" s="196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</row>
  </sheetData>
  <mergeCells count="151">
    <mergeCell ref="A1:R1"/>
    <mergeCell ref="A2:R2"/>
    <mergeCell ref="K3:R3"/>
    <mergeCell ref="K4:L4"/>
    <mergeCell ref="M4:N4"/>
    <mergeCell ref="O4:P4"/>
    <mergeCell ref="Q4:R4"/>
    <mergeCell ref="B6:D6"/>
    <mergeCell ref="B14:C14"/>
    <mergeCell ref="B19:D19"/>
    <mergeCell ref="B23:C23"/>
    <mergeCell ref="B24:R24"/>
    <mergeCell ref="A25:R25"/>
    <mergeCell ref="K26:R26"/>
    <mergeCell ref="K27:L27"/>
    <mergeCell ref="M27:N27"/>
    <mergeCell ref="O27:P27"/>
    <mergeCell ref="Q27:R27"/>
    <mergeCell ref="B29:C29"/>
    <mergeCell ref="B31:C31"/>
    <mergeCell ref="B34:C34"/>
    <mergeCell ref="B36:C36"/>
    <mergeCell ref="B37:R37"/>
    <mergeCell ref="A38:R38"/>
    <mergeCell ref="K39:R39"/>
    <mergeCell ref="K40:L40"/>
    <mergeCell ref="M40:N40"/>
    <mergeCell ref="O40:P40"/>
    <mergeCell ref="Q40:R40"/>
    <mergeCell ref="B42:C42"/>
    <mergeCell ref="B44:C44"/>
    <mergeCell ref="B45:R45"/>
    <mergeCell ref="A46:R46"/>
    <mergeCell ref="K47:R47"/>
    <mergeCell ref="K48:L48"/>
    <mergeCell ref="M48:N48"/>
    <mergeCell ref="O48:P48"/>
    <mergeCell ref="Q48:R48"/>
    <mergeCell ref="B58:C58"/>
    <mergeCell ref="B66:C66"/>
    <mergeCell ref="B67:R67"/>
    <mergeCell ref="K68:R68"/>
    <mergeCell ref="K69:L69"/>
    <mergeCell ref="M69:N69"/>
    <mergeCell ref="O69:P69"/>
    <mergeCell ref="Q69:R69"/>
    <mergeCell ref="B71:C71"/>
    <mergeCell ref="B83:C83"/>
    <mergeCell ref="B90:C90"/>
    <mergeCell ref="B102:C102"/>
    <mergeCell ref="B115:C115"/>
    <mergeCell ref="B116:C116"/>
    <mergeCell ref="B146:C146"/>
    <mergeCell ref="B147:R147"/>
    <mergeCell ref="A148:R148"/>
    <mergeCell ref="K149:R149"/>
    <mergeCell ref="K150:L150"/>
    <mergeCell ref="M150:N150"/>
    <mergeCell ref="O150:P150"/>
    <mergeCell ref="Q150:R150"/>
    <mergeCell ref="B152:C152"/>
    <mergeCell ref="B163:C163"/>
    <mergeCell ref="B164:R164"/>
    <mergeCell ref="A165:R165"/>
    <mergeCell ref="K166:R166"/>
    <mergeCell ref="K167:L167"/>
    <mergeCell ref="M167:N167"/>
    <mergeCell ref="O167:P167"/>
    <mergeCell ref="Q167:R167"/>
    <mergeCell ref="B179:C179"/>
    <mergeCell ref="B180:R180"/>
    <mergeCell ref="A181:D181"/>
    <mergeCell ref="A182:R182"/>
    <mergeCell ref="A3:A5"/>
    <mergeCell ref="A6:A23"/>
    <mergeCell ref="A26:A28"/>
    <mergeCell ref="A29:A36"/>
    <mergeCell ref="A39:A41"/>
    <mergeCell ref="A42:A44"/>
    <mergeCell ref="A47:A49"/>
    <mergeCell ref="A50:A58"/>
    <mergeCell ref="A59:A66"/>
    <mergeCell ref="A68:A70"/>
    <mergeCell ref="A71:A146"/>
    <mergeCell ref="A149:A151"/>
    <mergeCell ref="A152:A163"/>
    <mergeCell ref="A166:A168"/>
    <mergeCell ref="A169:A179"/>
    <mergeCell ref="B3:B5"/>
    <mergeCell ref="B26:B28"/>
    <mergeCell ref="B39:B41"/>
    <mergeCell ref="B47:B49"/>
    <mergeCell ref="B68:B70"/>
    <mergeCell ref="B149:B151"/>
    <mergeCell ref="B166:B168"/>
    <mergeCell ref="C3:C5"/>
    <mergeCell ref="C26:C28"/>
    <mergeCell ref="C39:C41"/>
    <mergeCell ref="C47:C49"/>
    <mergeCell ref="C68:C70"/>
    <mergeCell ref="C149:C151"/>
    <mergeCell ref="C166:C168"/>
    <mergeCell ref="D3:D5"/>
    <mergeCell ref="D26:D28"/>
    <mergeCell ref="D39:D41"/>
    <mergeCell ref="D47:D49"/>
    <mergeCell ref="D68:D70"/>
    <mergeCell ref="D149:D151"/>
    <mergeCell ref="D166:D168"/>
    <mergeCell ref="E3:E5"/>
    <mergeCell ref="E26:E28"/>
    <mergeCell ref="E39:E41"/>
    <mergeCell ref="E47:E49"/>
    <mergeCell ref="E68:E70"/>
    <mergeCell ref="E149:E151"/>
    <mergeCell ref="E166:E168"/>
    <mergeCell ref="F3:F5"/>
    <mergeCell ref="F26:F28"/>
    <mergeCell ref="F39:F41"/>
    <mergeCell ref="F47:F49"/>
    <mergeCell ref="F68:F70"/>
    <mergeCell ref="F149:F151"/>
    <mergeCell ref="F166:F168"/>
    <mergeCell ref="G3:G5"/>
    <mergeCell ref="G26:G28"/>
    <mergeCell ref="G39:G41"/>
    <mergeCell ref="G47:G49"/>
    <mergeCell ref="G68:G70"/>
    <mergeCell ref="G149:G151"/>
    <mergeCell ref="G166:G168"/>
    <mergeCell ref="H3:H5"/>
    <mergeCell ref="H26:H28"/>
    <mergeCell ref="H39:H41"/>
    <mergeCell ref="H47:H49"/>
    <mergeCell ref="H68:H70"/>
    <mergeCell ref="H149:H151"/>
    <mergeCell ref="H166:H168"/>
    <mergeCell ref="I3:I5"/>
    <mergeCell ref="I26:I28"/>
    <mergeCell ref="I39:I41"/>
    <mergeCell ref="I47:I49"/>
    <mergeCell ref="I68:I70"/>
    <mergeCell ref="I149:I151"/>
    <mergeCell ref="I166:I168"/>
    <mergeCell ref="J3:J5"/>
    <mergeCell ref="J26:J28"/>
    <mergeCell ref="J39:J41"/>
    <mergeCell ref="J47:J49"/>
    <mergeCell ref="J68:J70"/>
    <mergeCell ref="J149:J151"/>
    <mergeCell ref="J166:J168"/>
  </mergeCells>
  <printOptions horizontalCentered="1"/>
  <pageMargins left="0.357638888888889" right="0.357638888888889" top="1.18055555555556" bottom="0.786805555555556" header="0.314583333333333" footer="0.314583333333333"/>
  <pageSetup paperSize="9" scale="70" orientation="portrait" horizontalDpi="600" verticalDpi="600"/>
  <headerFooter alignWithMargins="0"/>
  <rowBreaks count="3" manualBreakCount="3">
    <brk id="45" max="255" man="1"/>
    <brk id="115" max="255" man="1"/>
    <brk id="164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WPS_199910126</cp:lastModifiedBy>
  <dcterms:created xsi:type="dcterms:W3CDTF">2022-07-26T06:01:00Z</dcterms:created>
  <dcterms:modified xsi:type="dcterms:W3CDTF">2023-07-07T07:32:53Z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11EA9FC58F184D1E91AE04AD25977CD6</vt:lpwstr>
  </property>
  <property fmtid="{D5CDD505-2E9C-101B-9397-08002B2CF9AE}" pid="3" name="KSOProductBuildVer">
    <vt:lpwstr>2052-11.1.0.13012</vt:lpwstr>
  </property>
</Properties>
</file>