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信息、生食、机械、国际合作、艺术、理学院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<sst xmlns="http://schemas.openxmlformats.org/spreadsheetml/2006/main" count="381" uniqueCount="161">
  <si>
    <t>天津商业大学2020版本科视觉传达设计专业联合培养实验班人才培养方案</t>
  </si>
  <si>
    <t>一、人文与社会科学类</t>
  </si>
  <si>
    <t>课程类别</t>
  </si>
  <si>
    <t>课程性质</t>
  </si>
  <si>
    <t>课程名称</t>
  </si>
  <si>
    <t>课程编号</t>
  </si>
  <si>
    <t>学分</t>
  </si>
  <si>
    <t>总学时</t>
  </si>
  <si>
    <t>授课学时</t>
  </si>
  <si>
    <t>实验学时</t>
  </si>
  <si>
    <t>上机学时</t>
  </si>
  <si>
    <t>实践学时</t>
  </si>
  <si>
    <t>各学期周学时分配</t>
  </si>
  <si>
    <t>第一学年</t>
  </si>
  <si>
    <t>第二学年</t>
  </si>
  <si>
    <t>第三学年</t>
  </si>
  <si>
    <t>第四学年</t>
  </si>
  <si>
    <t>人文与社会科学类</t>
  </si>
  <si>
    <t>思想政治理论</t>
  </si>
  <si>
    <t>必</t>
  </si>
  <si>
    <t>思想道德修养与法律基础</t>
  </si>
  <si>
    <t>形势与政策教育</t>
  </si>
  <si>
    <t>1941702111-4</t>
  </si>
  <si>
    <t>/</t>
  </si>
  <si>
    <t>马克思主义基本原理概论</t>
  </si>
  <si>
    <t>中国近现代史纲要</t>
  </si>
  <si>
    <t>毛泽东思想和中国特色社会主义理论体系概论</t>
  </si>
  <si>
    <t>习近平新时代中国特色社会主义思想概论</t>
  </si>
  <si>
    <t>习近平总书记关于社会主义文化建设重要论述</t>
  </si>
  <si>
    <t>限</t>
  </si>
  <si>
    <t>新中国史（必选）</t>
  </si>
  <si>
    <t>外语</t>
  </si>
  <si>
    <t>大学英语（1）</t>
  </si>
  <si>
    <t>3★</t>
  </si>
  <si>
    <t>大学英语（2）</t>
  </si>
  <si>
    <t>大学英语（3）</t>
  </si>
  <si>
    <t>大学英语（4）</t>
  </si>
  <si>
    <t>文化素质教育</t>
  </si>
  <si>
    <t>专业导论</t>
  </si>
  <si>
    <t>大学生创新创业</t>
  </si>
  <si>
    <t>大学生职业发展与就业指导（1）</t>
  </si>
  <si>
    <t>大学生职业发展与就业指导（2）</t>
  </si>
  <si>
    <t>大学生职业发展与就业指导（3）</t>
  </si>
  <si>
    <t>大学生职业发展与就业指导（4）</t>
  </si>
  <si>
    <t>劳动教育理论与实践</t>
  </si>
  <si>
    <t>选</t>
  </si>
  <si>
    <t>通识选修课</t>
  </si>
  <si>
    <t>小 计</t>
  </si>
  <si>
    <t>说明</t>
  </si>
  <si>
    <r>
      <rPr>
        <sz val="10"/>
        <color rgb="FFFF0000"/>
        <rFont val="黑体"/>
        <charset val="134"/>
      </rPr>
      <t>人文与社会科学类课程，必修，36.5学分；限选，1学分；任选，8学分。通识选修课需在全校任选课范围内选修8学分（包括商学素养模块、美育模块、创新创业模块、文理互选复合模块。要求学生每个模块最少选修2学分。）</t>
    </r>
    <r>
      <rPr>
        <sz val="10"/>
        <rFont val="黑体"/>
        <charset val="134"/>
      </rPr>
      <t>专业导论可以讲座、参观实验室等形式开出。大学生创新创业可以慕课形式开出（一半课时）。</t>
    </r>
  </si>
  <si>
    <t>二、训练与健康类</t>
  </si>
  <si>
    <t>训练与健康类</t>
  </si>
  <si>
    <t>体育</t>
  </si>
  <si>
    <t>体育（1）-（4）</t>
  </si>
  <si>
    <t>1940802001-4</t>
  </si>
  <si>
    <t>军事</t>
  </si>
  <si>
    <t>36+2周</t>
  </si>
  <si>
    <t>军事理论</t>
  </si>
  <si>
    <t>军事训练</t>
  </si>
  <si>
    <t>2周</t>
  </si>
  <si>
    <t>健康教育</t>
  </si>
  <si>
    <t>196+2周</t>
  </si>
  <si>
    <t>4+2周</t>
  </si>
  <si>
    <r>
      <rPr>
        <sz val="12"/>
        <color rgb="FFFF0000"/>
        <rFont val="黑体"/>
        <charset val="134"/>
      </rPr>
      <t>训练与健康类课程，必修，14学分。</t>
    </r>
    <r>
      <rPr>
        <sz val="12"/>
        <rFont val="黑体"/>
        <charset val="134"/>
      </rPr>
      <t>《健康教育》可以通过讲座的形式开出。</t>
    </r>
  </si>
  <si>
    <t>三、数学与自然科学类</t>
  </si>
  <si>
    <t>数学与自然科学类</t>
  </si>
  <si>
    <t>计算机</t>
  </si>
  <si>
    <t>大学计算机</t>
  </si>
  <si>
    <t>数学与自然科学类课程，必修，2学分。</t>
  </si>
  <si>
    <t>四、学科基础与专业类</t>
  </si>
  <si>
    <t>学科基础类</t>
  </si>
  <si>
    <t>学科基础</t>
  </si>
  <si>
    <t>大学语文（上）</t>
  </si>
  <si>
    <t>大学语文（下）</t>
  </si>
  <si>
    <t>设计素描</t>
  </si>
  <si>
    <t>艺术概论</t>
  </si>
  <si>
    <t>二维构成</t>
  </si>
  <si>
    <t>设计色彩</t>
  </si>
  <si>
    <t>三维构成</t>
  </si>
  <si>
    <t>公共关系与设计心理</t>
  </si>
  <si>
    <t>中外设计史</t>
  </si>
  <si>
    <t xml:space="preserve"> 专业类</t>
  </si>
  <si>
    <t>专业核心</t>
  </si>
  <si>
    <t>图形创意</t>
  </si>
  <si>
    <t>创造性思维训练与拓展</t>
  </si>
  <si>
    <t>计算机设计软件</t>
  </si>
  <si>
    <t>广告传播学</t>
  </si>
  <si>
    <t>手绘综合表现</t>
  </si>
  <si>
    <t>文字与版式设计</t>
  </si>
  <si>
    <t>印刷技术</t>
  </si>
  <si>
    <t>学科基础课，必修，30学分；专业核心课，必修，21.5学分。</t>
  </si>
  <si>
    <t>专业选修课</t>
  </si>
  <si>
    <t>专业选修：必选课组</t>
  </si>
  <si>
    <t>视频剪辑设计</t>
  </si>
  <si>
    <t>专业摄影</t>
  </si>
  <si>
    <t>品牌形象设计</t>
  </si>
  <si>
    <t>包装装潢</t>
  </si>
  <si>
    <t>书籍装帧设计</t>
  </si>
  <si>
    <t>专业选修：限选课组</t>
  </si>
  <si>
    <t>英语听说1</t>
  </si>
  <si>
    <t>英语听说2</t>
  </si>
  <si>
    <t>Theory as Practice 1</t>
  </si>
  <si>
    <t>动态图形设计应用</t>
  </si>
  <si>
    <t>UI设计</t>
  </si>
  <si>
    <t>文化与公共关系
Promotional Culture and PR</t>
  </si>
  <si>
    <t>UI交互实训</t>
  </si>
  <si>
    <t>包装造型与结构</t>
  </si>
  <si>
    <t>学院限选</t>
  </si>
  <si>
    <t>写意花鸟研习与瓷板画绘制</t>
  </si>
  <si>
    <t>综合材料印刷语言研究</t>
  </si>
  <si>
    <t>中国茶文化品鉴</t>
  </si>
  <si>
    <t>意象素描</t>
  </si>
  <si>
    <t>团扇工笔画的欣赏与绘制</t>
  </si>
  <si>
    <t>陶艺创意设计与制作</t>
  </si>
  <si>
    <t>当代水墨研习</t>
  </si>
  <si>
    <t>英语听说3</t>
  </si>
  <si>
    <t>敦煌壁画研习</t>
  </si>
  <si>
    <t>视觉创新基础</t>
  </si>
  <si>
    <t>传统民间美术研习</t>
  </si>
  <si>
    <t>拓片艺术</t>
  </si>
  <si>
    <t>中西方当代艺术风格与批评</t>
  </si>
  <si>
    <t>公共装饰艺术</t>
  </si>
  <si>
    <t>木工制作</t>
  </si>
  <si>
    <t>设计类大赛解析</t>
  </si>
  <si>
    <t>西方艺术作品鉴赏</t>
  </si>
  <si>
    <t>英语听说4</t>
  </si>
  <si>
    <t>专业选修课，限选，要求共计完成37.5学分，学生需完整修完专业选修必选课组15.5学分，以及专业选修限选课组22学分的全部课程，不足学分在学院限选课组中选择。</t>
  </si>
  <si>
    <t>五、集中实践类</t>
  </si>
  <si>
    <t>集中实践类</t>
  </si>
  <si>
    <t>课程设计</t>
  </si>
  <si>
    <t>专题设计实践</t>
  </si>
  <si>
    <t>印刷材料与工艺</t>
  </si>
  <si>
    <t>3周</t>
  </si>
  <si>
    <t>设计实训1</t>
  </si>
  <si>
    <t>实习</t>
  </si>
  <si>
    <t>专业采风</t>
  </si>
  <si>
    <t>设计考察</t>
  </si>
  <si>
    <t>毕业实习</t>
  </si>
  <si>
    <t>4周</t>
  </si>
  <si>
    <t>毕业设计（论文）</t>
  </si>
  <si>
    <t>12周</t>
  </si>
  <si>
    <t>32周</t>
  </si>
  <si>
    <t>5周</t>
  </si>
  <si>
    <t>16周</t>
  </si>
  <si>
    <r>
      <rPr>
        <sz val="12"/>
        <color rgb="FFFF0000"/>
        <rFont val="黑体"/>
        <charset val="134"/>
      </rPr>
      <t>集中实践类课程，必修，32学分。</t>
    </r>
    <r>
      <rPr>
        <sz val="12"/>
        <color theme="1"/>
        <rFont val="黑体"/>
        <charset val="134"/>
      </rPr>
      <t>实践环节，每周对应1学分。专题设计实践分3个方向实践内容不同，分别是视觉信息、数字媒体、传统与现代工艺3个方向。设计实训分3个方向实训。</t>
    </r>
  </si>
  <si>
    <t>六、社会实践与竞赛科研类</t>
  </si>
  <si>
    <t>社会实践与竞赛科研类</t>
  </si>
  <si>
    <t>社会实践</t>
  </si>
  <si>
    <t>思想教育活动（必选）</t>
  </si>
  <si>
    <t>社会实践活动（必选）</t>
  </si>
  <si>
    <t>研究与创新</t>
  </si>
  <si>
    <t>大学生创新创业训练计划</t>
  </si>
  <si>
    <t>获得专利</t>
  </si>
  <si>
    <t>学科竞赛</t>
  </si>
  <si>
    <t>学术论文</t>
  </si>
  <si>
    <t>资格证书</t>
  </si>
  <si>
    <t>考取各类资格证书</t>
  </si>
  <si>
    <r>
      <rPr>
        <sz val="12"/>
        <color rgb="FFFF0000"/>
        <rFont val="黑体"/>
        <charset val="134"/>
      </rPr>
      <t>要求完成社会实践课，限选，3学分。</t>
    </r>
    <r>
      <rPr>
        <sz val="12"/>
        <rFont val="黑体"/>
        <charset val="134"/>
      </rPr>
      <t>社会实践学分根据《天津商业大学学生思想政治教育实践学分实施细则（试行）》相关规定为必选，由党委学工部认定。学生参与本专业学科竞赛与科研所获学分计入专业选修课学分，参与其他专业学科竞赛与科研所获学分计入全校选修课学分。学生通过研究与创新、资格证书获得学分累计不超过5学分。</t>
    </r>
  </si>
  <si>
    <t>全程总计</t>
  </si>
  <si>
    <t>2556+34周</t>
  </si>
  <si>
    <t>注：带“★”为期末集中考试课程。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</si>
</sst>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10"/>
      <color rgb="FFFF0000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2"/>
      <color rgb="FFFF0000"/>
      <name val="黑体"/>
      <charset val="134"/>
    </font>
    <font>
      <sz val="6"/>
      <color theme="1"/>
      <name val="黑体"/>
      <charset val="134"/>
    </font>
    <font>
      <sz val="9"/>
      <name val="黑体"/>
      <charset val="134"/>
    </font>
    <font>
      <sz val="11"/>
      <color theme="1"/>
      <name val="黑体"/>
      <charset val="134"/>
    </font>
    <font>
      <sz val="8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1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5" fillId="5" borderId="14" applyNumberFormat="0" applyAlignment="0" applyProtection="0">
      <alignment vertical="center"/>
    </xf>
    <xf numFmtId="0" fontId="26" fillId="6" borderId="16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right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 textRotation="255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255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textRotation="255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textRotation="255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 textRotation="255" shrinkToFit="1"/>
    </xf>
    <xf numFmtId="0" fontId="1" fillId="0" borderId="5" xfId="0" applyFont="1" applyFill="1" applyBorder="1" applyAlignment="1">
      <alignment horizontal="center" vertical="center" textRotation="255" shrinkToFit="1"/>
    </xf>
    <xf numFmtId="0" fontId="1" fillId="0" borderId="4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49" fontId="5" fillId="0" borderId="5" xfId="0" applyNumberFormat="1" applyFont="1" applyFill="1" applyBorder="1" applyAlignment="1">
      <alignment horizontal="left" vertical="center" wrapText="1" shrinkToFit="1"/>
    </xf>
    <xf numFmtId="49" fontId="6" fillId="0" borderId="6" xfId="0" applyNumberFormat="1" applyFont="1" applyFill="1" applyBorder="1" applyAlignment="1">
      <alignment horizontal="left" vertical="center" wrapText="1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right" vertical="center" shrinkToFit="1"/>
    </xf>
    <xf numFmtId="0" fontId="2" fillId="2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shrinkToFit="1"/>
    </xf>
    <xf numFmtId="0" fontId="2" fillId="0" borderId="4" xfId="0" applyNumberFormat="1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textRotation="255" shrinkToFit="1"/>
    </xf>
    <xf numFmtId="49" fontId="8" fillId="0" borderId="5" xfId="0" applyNumberFormat="1" applyFont="1" applyFill="1" applyBorder="1" applyAlignment="1">
      <alignment horizontal="left" vertical="center" wrapText="1" shrinkToFit="1"/>
    </xf>
    <xf numFmtId="49" fontId="1" fillId="0" borderId="6" xfId="0" applyNumberFormat="1" applyFont="1" applyFill="1" applyBorder="1" applyAlignment="1">
      <alignment horizontal="left" vertical="center" wrapText="1" shrinkToFit="1"/>
    </xf>
    <xf numFmtId="49" fontId="1" fillId="0" borderId="6" xfId="0" applyNumberFormat="1" applyFont="1" applyFill="1" applyBorder="1" applyAlignment="1">
      <alignment horizontal="right" vertical="center" wrapText="1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center" vertical="center" textRotation="255" wrapText="1" shrinkToFit="1"/>
    </xf>
    <xf numFmtId="0" fontId="2" fillId="0" borderId="4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0" fontId="11" fillId="0" borderId="1" xfId="0" applyFont="1" applyFill="1" applyBorder="1" applyAlignment="1">
      <alignment horizontal="center" vertical="center" textRotation="255" wrapText="1"/>
    </xf>
    <xf numFmtId="0" fontId="11" fillId="0" borderId="2" xfId="0" applyFont="1" applyFill="1" applyBorder="1" applyAlignment="1">
      <alignment horizontal="center" vertical="center" textRotation="255" wrapText="1"/>
    </xf>
    <xf numFmtId="0" fontId="11" fillId="0" borderId="3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/>
    </xf>
    <xf numFmtId="0" fontId="2" fillId="0" borderId="4" xfId="49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left" vertical="center" wrapText="1" shrinkToFit="1"/>
    </xf>
    <xf numFmtId="49" fontId="1" fillId="0" borderId="7" xfId="0" applyNumberFormat="1" applyFont="1" applyFill="1" applyBorder="1" applyAlignment="1">
      <alignment horizontal="right" vertical="center" wrapText="1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2" fillId="0" borderId="4" xfId="5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textRotation="255" shrinkToFit="1"/>
    </xf>
    <xf numFmtId="0" fontId="7" fillId="0" borderId="3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vertical="center" textRotation="255"/>
    </xf>
    <xf numFmtId="0" fontId="2" fillId="0" borderId="2" xfId="0" applyFont="1" applyFill="1" applyBorder="1" applyAlignment="1">
      <alignment vertical="center" textRotation="255"/>
    </xf>
    <xf numFmtId="0" fontId="13" fillId="0" borderId="0" xfId="0" applyFont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shrinkToFit="1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textRotation="255"/>
    </xf>
    <xf numFmtId="49" fontId="3" fillId="0" borderId="7" xfId="0" applyNumberFormat="1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right" vertical="center" textRotation="255" shrinkToFit="1"/>
    </xf>
    <xf numFmtId="0" fontId="2" fillId="0" borderId="1" xfId="0" applyFont="1" applyFill="1" applyBorder="1" applyAlignment="1">
      <alignment horizontal="right" vertical="center" textRotation="255" wrapText="1"/>
    </xf>
    <xf numFmtId="0" fontId="2" fillId="0" borderId="2" xfId="0" applyFont="1" applyFill="1" applyBorder="1" applyAlignment="1">
      <alignment horizontal="right" vertical="center" textRotation="255" shrinkToFit="1"/>
    </xf>
    <xf numFmtId="0" fontId="2" fillId="0" borderId="2" xfId="0" applyFont="1" applyFill="1" applyBorder="1" applyAlignment="1">
      <alignment horizontal="right" vertical="center" textRotation="255" wrapText="1"/>
    </xf>
    <xf numFmtId="0" fontId="2" fillId="0" borderId="3" xfId="0" applyFont="1" applyFill="1" applyBorder="1" applyAlignment="1">
      <alignment horizontal="right" vertical="center" textRotation="255" shrinkToFit="1"/>
    </xf>
    <xf numFmtId="0" fontId="2" fillId="0" borderId="3" xfId="0" applyFont="1" applyFill="1" applyBorder="1" applyAlignment="1">
      <alignment horizontal="right" vertical="center" textRotation="255" wrapTex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 textRotation="255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right" vertical="center" textRotation="255" shrinkToFit="1"/>
    </xf>
    <xf numFmtId="0" fontId="1" fillId="0" borderId="2" xfId="0" applyFont="1" applyFill="1" applyBorder="1" applyAlignment="1">
      <alignment horizontal="center" vertical="center" textRotation="255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right" vertical="center" textRotation="255" shrinkToFit="1"/>
    </xf>
    <xf numFmtId="0" fontId="1" fillId="0" borderId="3" xfId="0" applyFont="1" applyFill="1" applyBorder="1" applyAlignment="1">
      <alignment horizontal="center" vertical="center" textRotation="255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right" vertical="center" textRotation="255" shrinkToFi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 shrinkToFi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1" fillId="0" borderId="0" xfId="0" applyFont="1" applyFill="1" applyAlignment="1">
      <alignment horizontal="left" vertical="center" wrapText="1" shrinkToFit="1"/>
    </xf>
    <xf numFmtId="0" fontId="1" fillId="0" borderId="0" xfId="0" applyFont="1" applyFill="1" applyAlignment="1">
      <alignment horizontal="right" vertical="center" wrapText="1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right" vertical="center" shrinkToFit="1"/>
    </xf>
    <xf numFmtId="0" fontId="1" fillId="0" borderId="7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shrinkToFit="1"/>
    </xf>
    <xf numFmtId="49" fontId="1" fillId="0" borderId="7" xfId="0" applyNumberFormat="1" applyFont="1" applyFill="1" applyBorder="1" applyAlignment="1">
      <alignment horizontal="left" vertical="center" wrapText="1" shrinkToFi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60"/>
  <sheetViews>
    <sheetView tabSelected="1" view="pageBreakPreview" zoomScale="130" zoomScaleNormal="150" topLeftCell="A45" workbookViewId="0">
      <selection activeCell="A98" sqref="$A98:$XFD117"/>
    </sheetView>
  </sheetViews>
  <sheetFormatPr defaultColWidth="9" defaultRowHeight="14.25"/>
  <cols>
    <col min="1" max="1" width="3.16666666666667" style="3" customWidth="1"/>
    <col min="2" max="2" width="2.66666666666667" style="3" customWidth="1"/>
    <col min="3" max="3" width="27.3083333333333" style="4" customWidth="1"/>
    <col min="4" max="4" width="10.8333333333333" style="4" customWidth="1"/>
    <col min="5" max="5" width="4.16666666666667" style="5" customWidth="1"/>
    <col min="6" max="6" width="4.66666666666667" style="5" customWidth="1"/>
    <col min="7" max="7" width="3.66666666666667" style="5" customWidth="1"/>
    <col min="8" max="18" width="3.16666666666667" style="5" customWidth="1"/>
    <col min="19" max="29" width="9" style="6"/>
    <col min="30" max="16384" width="9" style="7"/>
  </cols>
  <sheetData>
    <row r="1" ht="21" customHeight="1" spans="1:18">
      <c r="A1" s="8" t="s">
        <v>0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17" customHeight="1" spans="1:18">
      <c r="A2" s="10" t="s">
        <v>1</v>
      </c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ht="13" customHeight="1" spans="1:18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74" t="s">
        <v>12</v>
      </c>
      <c r="L3" s="75"/>
      <c r="M3" s="75"/>
      <c r="N3" s="75"/>
      <c r="O3" s="75"/>
      <c r="P3" s="75"/>
      <c r="Q3" s="75"/>
      <c r="R3" s="81"/>
    </row>
    <row r="4" ht="13" customHeight="1" spans="1:18">
      <c r="A4" s="14"/>
      <c r="B4" s="14"/>
      <c r="C4" s="15"/>
      <c r="D4" s="15"/>
      <c r="E4" s="14"/>
      <c r="F4" s="14"/>
      <c r="G4" s="14"/>
      <c r="H4" s="14"/>
      <c r="I4" s="14"/>
      <c r="J4" s="14"/>
      <c r="K4" s="76" t="s">
        <v>13</v>
      </c>
      <c r="L4" s="77"/>
      <c r="M4" s="76" t="s">
        <v>14</v>
      </c>
      <c r="N4" s="77"/>
      <c r="O4" s="76" t="s">
        <v>15</v>
      </c>
      <c r="P4" s="77"/>
      <c r="Q4" s="76" t="s">
        <v>16</v>
      </c>
      <c r="R4" s="77"/>
    </row>
    <row r="5" ht="13" customHeight="1" spans="1:18">
      <c r="A5" s="16"/>
      <c r="B5" s="16"/>
      <c r="C5" s="17"/>
      <c r="D5" s="17"/>
      <c r="E5" s="16"/>
      <c r="F5" s="16"/>
      <c r="G5" s="16"/>
      <c r="H5" s="16"/>
      <c r="I5" s="16"/>
      <c r="J5" s="16"/>
      <c r="K5" s="28">
        <v>1</v>
      </c>
      <c r="L5" s="28">
        <v>2</v>
      </c>
      <c r="M5" s="28">
        <v>1</v>
      </c>
      <c r="N5" s="28">
        <v>2</v>
      </c>
      <c r="O5" s="28">
        <v>1</v>
      </c>
      <c r="P5" s="28">
        <v>2</v>
      </c>
      <c r="Q5" s="28">
        <v>1</v>
      </c>
      <c r="R5" s="28">
        <v>2</v>
      </c>
    </row>
    <row r="6" s="1" customFormat="1" spans="1:29">
      <c r="A6" s="18" t="s">
        <v>17</v>
      </c>
      <c r="B6" s="19" t="s">
        <v>18</v>
      </c>
      <c r="C6" s="20"/>
      <c r="D6" s="20"/>
      <c r="E6" s="21">
        <f t="shared" ref="E6:G6" si="0">SUM(E7:E14)</f>
        <v>18.5</v>
      </c>
      <c r="F6" s="21">
        <f t="shared" si="0"/>
        <v>280</v>
      </c>
      <c r="G6" s="21">
        <f t="shared" si="0"/>
        <v>228</v>
      </c>
      <c r="H6" s="21"/>
      <c r="I6" s="21"/>
      <c r="J6" s="21">
        <f>SUM(J7:J14)</f>
        <v>52</v>
      </c>
      <c r="K6" s="21"/>
      <c r="L6" s="21"/>
      <c r="M6" s="21"/>
      <c r="N6" s="21"/>
      <c r="O6" s="21"/>
      <c r="P6" s="21"/>
      <c r="Q6" s="21"/>
      <c r="R6" s="82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</row>
    <row r="7" s="1" customFormat="1" spans="1:27">
      <c r="A7" s="18"/>
      <c r="B7" s="22" t="s">
        <v>19</v>
      </c>
      <c r="C7" s="23" t="s">
        <v>20</v>
      </c>
      <c r="D7" s="23">
        <v>1941703001</v>
      </c>
      <c r="E7" s="24">
        <v>3</v>
      </c>
      <c r="F7" s="24">
        <v>48</v>
      </c>
      <c r="G7" s="24">
        <v>42</v>
      </c>
      <c r="H7" s="24"/>
      <c r="I7" s="24"/>
      <c r="J7" s="24">
        <v>6</v>
      </c>
      <c r="K7" s="35"/>
      <c r="L7" s="24">
        <v>3</v>
      </c>
      <c r="M7" s="24"/>
      <c r="N7" s="24"/>
      <c r="O7" s="24"/>
      <c r="P7" s="24"/>
      <c r="Q7" s="24"/>
      <c r="R7" s="84"/>
      <c r="S7" s="83"/>
      <c r="T7" s="83"/>
      <c r="U7" s="83"/>
      <c r="V7" s="83"/>
      <c r="W7" s="83"/>
      <c r="X7" s="83"/>
      <c r="Y7" s="83"/>
      <c r="Z7" s="83"/>
      <c r="AA7" s="83"/>
    </row>
    <row r="8" s="1" customFormat="1" spans="1:27">
      <c r="A8" s="18"/>
      <c r="B8" s="22" t="s">
        <v>19</v>
      </c>
      <c r="C8" s="23" t="s">
        <v>21</v>
      </c>
      <c r="D8" s="23" t="s">
        <v>22</v>
      </c>
      <c r="E8" s="24">
        <v>2</v>
      </c>
      <c r="F8" s="24">
        <v>32</v>
      </c>
      <c r="G8" s="24">
        <v>24</v>
      </c>
      <c r="H8" s="24"/>
      <c r="I8" s="24"/>
      <c r="J8" s="24">
        <v>8</v>
      </c>
      <c r="K8" s="24">
        <v>2</v>
      </c>
      <c r="L8" s="24">
        <v>2</v>
      </c>
      <c r="M8" s="24">
        <v>2</v>
      </c>
      <c r="N8" s="24">
        <v>2</v>
      </c>
      <c r="O8" s="78" t="s">
        <v>23</v>
      </c>
      <c r="P8" s="78" t="s">
        <v>23</v>
      </c>
      <c r="Q8" s="78" t="s">
        <v>23</v>
      </c>
      <c r="R8" s="78" t="s">
        <v>23</v>
      </c>
      <c r="S8" s="83"/>
      <c r="T8" s="83"/>
      <c r="U8" s="83"/>
      <c r="V8" s="83"/>
      <c r="W8" s="83"/>
      <c r="X8" s="83"/>
      <c r="Y8" s="83"/>
      <c r="Z8" s="83"/>
      <c r="AA8" s="83"/>
    </row>
    <row r="9" s="1" customFormat="1" spans="1:27">
      <c r="A9" s="18"/>
      <c r="B9" s="22" t="s">
        <v>19</v>
      </c>
      <c r="C9" s="23" t="s">
        <v>24</v>
      </c>
      <c r="D9" s="23">
        <v>1941703002</v>
      </c>
      <c r="E9" s="24">
        <v>3</v>
      </c>
      <c r="F9" s="24">
        <v>48</v>
      </c>
      <c r="G9" s="24">
        <v>42</v>
      </c>
      <c r="H9" s="24"/>
      <c r="I9" s="24"/>
      <c r="J9" s="24">
        <v>6</v>
      </c>
      <c r="K9" s="24">
        <v>3</v>
      </c>
      <c r="L9" s="35"/>
      <c r="M9" s="35"/>
      <c r="N9" s="24"/>
      <c r="O9" s="24"/>
      <c r="P9" s="24"/>
      <c r="Q9" s="24"/>
      <c r="R9" s="84"/>
      <c r="S9" s="83"/>
      <c r="T9" s="83"/>
      <c r="U9" s="83"/>
      <c r="V9" s="83"/>
      <c r="W9" s="83"/>
      <c r="X9" s="83"/>
      <c r="Y9" s="83"/>
      <c r="Z9" s="83"/>
      <c r="AA9" s="83"/>
    </row>
    <row r="10" s="1" customFormat="1" spans="1:27">
      <c r="A10" s="18"/>
      <c r="B10" s="22" t="s">
        <v>19</v>
      </c>
      <c r="C10" s="23" t="s">
        <v>25</v>
      </c>
      <c r="D10" s="23">
        <v>1941703003</v>
      </c>
      <c r="E10" s="24">
        <v>3</v>
      </c>
      <c r="F10" s="24">
        <v>48</v>
      </c>
      <c r="G10" s="24">
        <v>42</v>
      </c>
      <c r="H10" s="24"/>
      <c r="I10" s="24"/>
      <c r="J10" s="24">
        <v>6</v>
      </c>
      <c r="K10" s="24"/>
      <c r="L10" s="35"/>
      <c r="M10" s="35"/>
      <c r="N10" s="24">
        <v>3</v>
      </c>
      <c r="O10" s="24"/>
      <c r="P10" s="24"/>
      <c r="Q10" s="24"/>
      <c r="R10" s="84"/>
      <c r="S10" s="83"/>
      <c r="T10" s="83"/>
      <c r="U10" s="83"/>
      <c r="V10" s="83"/>
      <c r="W10" s="83"/>
      <c r="X10" s="83"/>
      <c r="Y10" s="83"/>
      <c r="Z10" s="83"/>
      <c r="AA10" s="83"/>
    </row>
    <row r="11" s="1" customFormat="1" spans="1:27">
      <c r="A11" s="18"/>
      <c r="B11" s="22" t="s">
        <v>19</v>
      </c>
      <c r="C11" s="23" t="s">
        <v>26</v>
      </c>
      <c r="D11" s="23">
        <v>1941703014</v>
      </c>
      <c r="E11" s="24">
        <v>3</v>
      </c>
      <c r="F11" s="24">
        <v>48</v>
      </c>
      <c r="G11" s="24">
        <v>42</v>
      </c>
      <c r="H11" s="24"/>
      <c r="I11" s="24"/>
      <c r="J11" s="24">
        <v>6</v>
      </c>
      <c r="K11" s="24"/>
      <c r="L11" s="24"/>
      <c r="M11" s="24">
        <v>3</v>
      </c>
      <c r="N11" s="35"/>
      <c r="O11" s="24"/>
      <c r="Q11" s="24"/>
      <c r="R11" s="84"/>
      <c r="S11" s="83"/>
      <c r="T11" s="83"/>
      <c r="U11" s="83"/>
      <c r="V11" s="83"/>
      <c r="W11" s="83"/>
      <c r="X11" s="83"/>
      <c r="Y11" s="83"/>
      <c r="Z11" s="83"/>
      <c r="AA11" s="83"/>
    </row>
    <row r="12" s="1" customFormat="1" spans="1:27">
      <c r="A12" s="25"/>
      <c r="B12" s="26" t="s">
        <v>19</v>
      </c>
      <c r="C12" s="27" t="s">
        <v>27</v>
      </c>
      <c r="D12" s="27">
        <v>1941703015</v>
      </c>
      <c r="E12" s="28">
        <v>3</v>
      </c>
      <c r="F12" s="28">
        <v>32</v>
      </c>
      <c r="G12" s="28">
        <v>20</v>
      </c>
      <c r="H12" s="28"/>
      <c r="I12" s="28"/>
      <c r="J12" s="28">
        <v>12</v>
      </c>
      <c r="K12" s="28"/>
      <c r="L12" s="28"/>
      <c r="M12" s="28"/>
      <c r="N12" s="32"/>
      <c r="O12" s="28"/>
      <c r="P12" s="32">
        <v>2</v>
      </c>
      <c r="Q12" s="28"/>
      <c r="R12" s="85"/>
      <c r="S12" s="83"/>
      <c r="T12" s="83"/>
      <c r="U12" s="83"/>
      <c r="V12" s="83"/>
      <c r="W12" s="83"/>
      <c r="X12" s="83"/>
      <c r="Y12" s="83"/>
      <c r="Z12" s="83"/>
      <c r="AA12" s="83"/>
    </row>
    <row r="13" s="1" customFormat="1" spans="1:27">
      <c r="A13" s="25"/>
      <c r="B13" s="26" t="s">
        <v>19</v>
      </c>
      <c r="C13" s="27" t="s">
        <v>28</v>
      </c>
      <c r="D13" s="27">
        <v>1940900012</v>
      </c>
      <c r="E13" s="28">
        <v>0.5</v>
      </c>
      <c r="F13" s="28">
        <v>8</v>
      </c>
      <c r="G13" s="28">
        <v>8</v>
      </c>
      <c r="H13" s="28"/>
      <c r="I13" s="28"/>
      <c r="J13" s="28"/>
      <c r="K13" s="28"/>
      <c r="L13" s="28"/>
      <c r="M13" s="28"/>
      <c r="N13" s="32"/>
      <c r="O13" s="28"/>
      <c r="P13" s="32">
        <v>2</v>
      </c>
      <c r="Q13" s="28"/>
      <c r="R13" s="85"/>
      <c r="S13" s="83"/>
      <c r="T13" s="83"/>
      <c r="U13" s="83"/>
      <c r="V13" s="83"/>
      <c r="W13" s="83"/>
      <c r="X13" s="83"/>
      <c r="Y13" s="83"/>
      <c r="Z13" s="83"/>
      <c r="AA13" s="83"/>
    </row>
    <row r="14" s="1" customFormat="1" spans="1:27">
      <c r="A14" s="25"/>
      <c r="B14" s="22" t="s">
        <v>29</v>
      </c>
      <c r="C14" s="27" t="s">
        <v>30</v>
      </c>
      <c r="D14" s="27">
        <v>1941701011</v>
      </c>
      <c r="E14" s="28">
        <v>1</v>
      </c>
      <c r="F14" s="28">
        <v>16</v>
      </c>
      <c r="G14" s="28">
        <v>8</v>
      </c>
      <c r="H14" s="28"/>
      <c r="I14" s="28"/>
      <c r="J14" s="28">
        <v>8</v>
      </c>
      <c r="K14" s="28">
        <v>2</v>
      </c>
      <c r="L14" s="28"/>
      <c r="M14" s="28"/>
      <c r="N14" s="32"/>
      <c r="O14" s="28"/>
      <c r="P14" s="32"/>
      <c r="Q14" s="28"/>
      <c r="R14" s="85"/>
      <c r="S14" s="83"/>
      <c r="T14" s="83"/>
      <c r="U14" s="83"/>
      <c r="V14" s="83"/>
      <c r="W14" s="83"/>
      <c r="X14" s="83"/>
      <c r="Y14" s="83"/>
      <c r="Z14" s="83"/>
      <c r="AA14" s="83"/>
    </row>
    <row r="15" spans="1:18">
      <c r="A15" s="25"/>
      <c r="B15" s="29" t="s">
        <v>31</v>
      </c>
      <c r="C15" s="30"/>
      <c r="D15" s="30"/>
      <c r="E15" s="31">
        <v>12</v>
      </c>
      <c r="F15" s="31">
        <v>192</v>
      </c>
      <c r="G15" s="31">
        <v>152</v>
      </c>
      <c r="H15" s="31"/>
      <c r="I15" s="31">
        <v>40</v>
      </c>
      <c r="J15" s="31"/>
      <c r="K15" s="31"/>
      <c r="L15" s="31"/>
      <c r="M15" s="31"/>
      <c r="N15" s="31"/>
      <c r="O15" s="31"/>
      <c r="P15" s="31"/>
      <c r="Q15" s="31"/>
      <c r="R15" s="77"/>
    </row>
    <row r="16" spans="1:18">
      <c r="A16" s="25"/>
      <c r="B16" s="26" t="s">
        <v>19</v>
      </c>
      <c r="C16" s="32" t="s">
        <v>32</v>
      </c>
      <c r="D16" s="27">
        <v>1940603001</v>
      </c>
      <c r="E16" s="28">
        <v>3</v>
      </c>
      <c r="F16" s="28">
        <v>48</v>
      </c>
      <c r="G16" s="28">
        <v>38</v>
      </c>
      <c r="H16" s="28"/>
      <c r="I16" s="28">
        <v>10</v>
      </c>
      <c r="J16" s="28"/>
      <c r="K16" s="28" t="s">
        <v>33</v>
      </c>
      <c r="L16" s="28"/>
      <c r="M16" s="28"/>
      <c r="N16" s="28"/>
      <c r="O16" s="28"/>
      <c r="P16" s="28"/>
      <c r="Q16" s="28"/>
      <c r="R16" s="28"/>
    </row>
    <row r="17" spans="1:18">
      <c r="A17" s="25"/>
      <c r="B17" s="26" t="s">
        <v>19</v>
      </c>
      <c r="C17" s="32" t="s">
        <v>34</v>
      </c>
      <c r="D17" s="27">
        <v>1940603002</v>
      </c>
      <c r="E17" s="28">
        <v>3</v>
      </c>
      <c r="F17" s="28">
        <v>48</v>
      </c>
      <c r="G17" s="28">
        <v>38</v>
      </c>
      <c r="H17" s="28"/>
      <c r="I17" s="28">
        <v>10</v>
      </c>
      <c r="J17" s="28"/>
      <c r="K17" s="28"/>
      <c r="L17" s="28" t="s">
        <v>33</v>
      </c>
      <c r="M17" s="28"/>
      <c r="N17" s="28"/>
      <c r="O17" s="28"/>
      <c r="P17" s="28"/>
      <c r="Q17" s="28"/>
      <c r="R17" s="28"/>
    </row>
    <row r="18" spans="1:18">
      <c r="A18" s="25"/>
      <c r="B18" s="26" t="s">
        <v>19</v>
      </c>
      <c r="C18" s="32" t="s">
        <v>35</v>
      </c>
      <c r="D18" s="27">
        <v>1940603003</v>
      </c>
      <c r="E18" s="28">
        <v>3</v>
      </c>
      <c r="F18" s="28">
        <v>48</v>
      </c>
      <c r="G18" s="28">
        <v>38</v>
      </c>
      <c r="H18" s="28"/>
      <c r="I18" s="28">
        <v>10</v>
      </c>
      <c r="J18" s="28"/>
      <c r="K18" s="28"/>
      <c r="L18" s="28"/>
      <c r="M18" s="28" t="s">
        <v>33</v>
      </c>
      <c r="N18" s="28"/>
      <c r="O18" s="28"/>
      <c r="P18" s="28"/>
      <c r="Q18" s="28"/>
      <c r="R18" s="28"/>
    </row>
    <row r="19" spans="1:18">
      <c r="A19" s="25"/>
      <c r="B19" s="26" t="s">
        <v>19</v>
      </c>
      <c r="C19" s="32" t="s">
        <v>36</v>
      </c>
      <c r="D19" s="27">
        <v>1940603004</v>
      </c>
      <c r="E19" s="28">
        <v>3</v>
      </c>
      <c r="F19" s="28">
        <v>48</v>
      </c>
      <c r="G19" s="28">
        <v>38</v>
      </c>
      <c r="H19" s="28"/>
      <c r="I19" s="28">
        <v>10</v>
      </c>
      <c r="J19" s="28"/>
      <c r="K19" s="28"/>
      <c r="L19" s="28"/>
      <c r="M19" s="28"/>
      <c r="N19" s="28" t="s">
        <v>33</v>
      </c>
      <c r="O19" s="28"/>
      <c r="P19" s="28"/>
      <c r="Q19" s="28"/>
      <c r="R19" s="28"/>
    </row>
    <row r="20" spans="1:29">
      <c r="A20" s="25"/>
      <c r="B20" s="29" t="s">
        <v>37</v>
      </c>
      <c r="C20" s="30"/>
      <c r="D20" s="30"/>
      <c r="E20" s="31">
        <f>SUM(E21:E28)</f>
        <v>15</v>
      </c>
      <c r="F20" s="31">
        <f>SUM(F21:F28)</f>
        <v>240</v>
      </c>
      <c r="G20" s="31">
        <f>SUM(G21:G28)</f>
        <v>240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86"/>
      <c r="AC20" s="7"/>
    </row>
    <row r="21" spans="1:18">
      <c r="A21" s="33"/>
      <c r="B21" s="26" t="s">
        <v>19</v>
      </c>
      <c r="C21" s="32" t="s">
        <v>38</v>
      </c>
      <c r="D21" s="27">
        <v>1941960001</v>
      </c>
      <c r="E21" s="28">
        <v>0.5</v>
      </c>
      <c r="F21" s="28">
        <v>8</v>
      </c>
      <c r="G21" s="28">
        <v>8</v>
      </c>
      <c r="H21" s="28"/>
      <c r="I21" s="28"/>
      <c r="J21" s="28"/>
      <c r="K21" s="28">
        <v>2</v>
      </c>
      <c r="L21" s="28"/>
      <c r="M21" s="28"/>
      <c r="N21" s="28"/>
      <c r="O21" s="28"/>
      <c r="P21" s="28"/>
      <c r="Q21" s="79"/>
      <c r="R21" s="85"/>
    </row>
    <row r="22" spans="1:18">
      <c r="A22" s="33"/>
      <c r="B22" s="26" t="s">
        <v>19</v>
      </c>
      <c r="C22" s="32" t="s">
        <v>39</v>
      </c>
      <c r="D22" s="27">
        <v>1941962025</v>
      </c>
      <c r="E22" s="28">
        <v>2</v>
      </c>
      <c r="F22" s="28">
        <v>32</v>
      </c>
      <c r="G22" s="28">
        <v>32</v>
      </c>
      <c r="H22" s="28"/>
      <c r="I22" s="28"/>
      <c r="J22" s="28"/>
      <c r="K22" s="79"/>
      <c r="L22" s="28">
        <v>2</v>
      </c>
      <c r="M22" s="28"/>
      <c r="N22" s="28"/>
      <c r="O22" s="28"/>
      <c r="P22" s="28"/>
      <c r="Q22" s="28"/>
      <c r="R22" s="85"/>
    </row>
    <row r="23" s="1" customFormat="1" spans="1:29">
      <c r="A23" s="34"/>
      <c r="B23" s="22" t="s">
        <v>19</v>
      </c>
      <c r="C23" s="35" t="s">
        <v>40</v>
      </c>
      <c r="D23" s="23">
        <v>1940901005</v>
      </c>
      <c r="E23" s="24">
        <v>1</v>
      </c>
      <c r="F23" s="24">
        <v>16</v>
      </c>
      <c r="G23" s="24">
        <v>16</v>
      </c>
      <c r="H23" s="24"/>
      <c r="I23" s="24"/>
      <c r="J23" s="24"/>
      <c r="K23" s="35"/>
      <c r="L23" s="24"/>
      <c r="M23" s="24">
        <v>2</v>
      </c>
      <c r="N23" s="24"/>
      <c r="O23" s="24"/>
      <c r="P23" s="35"/>
      <c r="Q23" s="24"/>
      <c r="R23" s="84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</row>
    <row r="24" s="1" customFormat="1" spans="1:29">
      <c r="A24" s="34"/>
      <c r="B24" s="22" t="s">
        <v>19</v>
      </c>
      <c r="C24" s="35" t="s">
        <v>41</v>
      </c>
      <c r="D24" s="23">
        <v>1940901006</v>
      </c>
      <c r="E24" s="24">
        <v>0.5</v>
      </c>
      <c r="F24" s="24">
        <v>8</v>
      </c>
      <c r="G24" s="24">
        <v>8</v>
      </c>
      <c r="H24" s="24"/>
      <c r="I24" s="24"/>
      <c r="J24" s="24"/>
      <c r="K24" s="35"/>
      <c r="L24" s="24"/>
      <c r="M24" s="24">
        <v>2</v>
      </c>
      <c r="N24" s="24"/>
      <c r="O24" s="24"/>
      <c r="P24" s="35"/>
      <c r="Q24" s="24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="1" customFormat="1" spans="1:29">
      <c r="A25" s="34"/>
      <c r="B25" s="22" t="s">
        <v>19</v>
      </c>
      <c r="C25" s="35" t="s">
        <v>42</v>
      </c>
      <c r="D25" s="23">
        <v>1940901007</v>
      </c>
      <c r="E25" s="24">
        <v>0.5</v>
      </c>
      <c r="F25" s="24">
        <v>8</v>
      </c>
      <c r="G25" s="24">
        <v>8</v>
      </c>
      <c r="H25" s="24"/>
      <c r="I25" s="24"/>
      <c r="J25" s="24"/>
      <c r="K25" s="35"/>
      <c r="L25" s="24"/>
      <c r="M25" s="24"/>
      <c r="N25" s="24"/>
      <c r="O25" s="24">
        <v>2</v>
      </c>
      <c r="P25" s="35"/>
      <c r="Q25" s="24"/>
      <c r="R25" s="84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="1" customFormat="1" spans="1:29">
      <c r="A26" s="34"/>
      <c r="B26" s="22" t="s">
        <v>19</v>
      </c>
      <c r="C26" s="35" t="s">
        <v>43</v>
      </c>
      <c r="D26" s="23">
        <v>1940901008</v>
      </c>
      <c r="E26" s="24">
        <v>0.5</v>
      </c>
      <c r="F26" s="24">
        <v>8</v>
      </c>
      <c r="G26" s="24">
        <v>8</v>
      </c>
      <c r="H26" s="24"/>
      <c r="I26" s="24"/>
      <c r="J26" s="24"/>
      <c r="K26" s="35"/>
      <c r="L26" s="24"/>
      <c r="M26" s="24"/>
      <c r="N26" s="24"/>
      <c r="O26" s="24"/>
      <c r="P26" s="35"/>
      <c r="Q26" s="24">
        <v>2</v>
      </c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="1" customFormat="1" spans="1:29">
      <c r="A27" s="34"/>
      <c r="B27" s="22" t="s">
        <v>19</v>
      </c>
      <c r="C27" s="35" t="s">
        <v>44</v>
      </c>
      <c r="D27" s="23">
        <v>1940902009</v>
      </c>
      <c r="E27" s="24">
        <v>2</v>
      </c>
      <c r="F27" s="24">
        <v>32</v>
      </c>
      <c r="G27" s="24">
        <v>32</v>
      </c>
      <c r="H27" s="24"/>
      <c r="I27" s="24"/>
      <c r="J27" s="24"/>
      <c r="K27" s="35"/>
      <c r="L27" s="24"/>
      <c r="M27" s="24"/>
      <c r="N27" s="24"/>
      <c r="O27" s="24"/>
      <c r="P27" s="35"/>
      <c r="Q27" s="24"/>
      <c r="R27" s="84">
        <v>2</v>
      </c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1:18">
      <c r="A28" s="33"/>
      <c r="B28" s="36" t="s">
        <v>45</v>
      </c>
      <c r="C28" s="32" t="s">
        <v>46</v>
      </c>
      <c r="D28" s="27"/>
      <c r="E28" s="28">
        <v>8</v>
      </c>
      <c r="F28" s="28">
        <v>128</v>
      </c>
      <c r="G28" s="28">
        <v>128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85"/>
    </row>
    <row r="29" spans="1:29">
      <c r="A29" s="25"/>
      <c r="B29" s="37" t="s">
        <v>47</v>
      </c>
      <c r="C29" s="38"/>
      <c r="D29" s="39"/>
      <c r="E29" s="28">
        <f t="shared" ref="E29:G29" si="1">E20+E15+E6</f>
        <v>45.5</v>
      </c>
      <c r="F29" s="28">
        <f t="shared" si="1"/>
        <v>712</v>
      </c>
      <c r="G29" s="28">
        <f t="shared" si="1"/>
        <v>620</v>
      </c>
      <c r="H29" s="28"/>
      <c r="I29" s="28">
        <v>40</v>
      </c>
      <c r="J29" s="28">
        <v>34</v>
      </c>
      <c r="K29" s="28">
        <v>8</v>
      </c>
      <c r="L29" s="28">
        <v>8</v>
      </c>
      <c r="M29" s="28">
        <v>7</v>
      </c>
      <c r="N29" s="28">
        <v>6</v>
      </c>
      <c r="O29" s="28"/>
      <c r="P29" s="28"/>
      <c r="Q29" s="28"/>
      <c r="R29" s="28"/>
      <c r="AC29" s="7"/>
    </row>
    <row r="30" ht="44" customHeight="1" spans="1:29">
      <c r="A30" s="40" t="s">
        <v>48</v>
      </c>
      <c r="B30" s="41" t="s">
        <v>49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87"/>
      <c r="AB30" s="7"/>
      <c r="AC30" s="7"/>
    </row>
    <row r="31" spans="1:18">
      <c r="A31" s="43" t="s">
        <v>50</v>
      </c>
      <c r="B31" s="43"/>
      <c r="C31" s="43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>
      <c r="A32" s="25" t="s">
        <v>2</v>
      </c>
      <c r="B32" s="12" t="s">
        <v>3</v>
      </c>
      <c r="C32" s="13" t="s">
        <v>4</v>
      </c>
      <c r="D32" s="13" t="s">
        <v>5</v>
      </c>
      <c r="E32" s="12" t="s">
        <v>6</v>
      </c>
      <c r="F32" s="12" t="s">
        <v>7</v>
      </c>
      <c r="G32" s="12" t="s">
        <v>8</v>
      </c>
      <c r="H32" s="12" t="s">
        <v>9</v>
      </c>
      <c r="I32" s="12" t="s">
        <v>10</v>
      </c>
      <c r="J32" s="12" t="s">
        <v>11</v>
      </c>
      <c r="K32" s="74" t="s">
        <v>12</v>
      </c>
      <c r="L32" s="75"/>
      <c r="M32" s="75"/>
      <c r="N32" s="75"/>
      <c r="O32" s="75"/>
      <c r="P32" s="75"/>
      <c r="Q32" s="75"/>
      <c r="R32" s="81"/>
    </row>
    <row r="33" spans="1:18">
      <c r="A33" s="25"/>
      <c r="B33" s="14"/>
      <c r="C33" s="15"/>
      <c r="D33" s="15"/>
      <c r="E33" s="14"/>
      <c r="F33" s="14"/>
      <c r="G33" s="14"/>
      <c r="H33" s="14"/>
      <c r="I33" s="14"/>
      <c r="J33" s="14"/>
      <c r="K33" s="76" t="s">
        <v>13</v>
      </c>
      <c r="L33" s="77"/>
      <c r="M33" s="76" t="s">
        <v>14</v>
      </c>
      <c r="N33" s="77"/>
      <c r="O33" s="76" t="s">
        <v>15</v>
      </c>
      <c r="P33" s="77"/>
      <c r="Q33" s="76" t="s">
        <v>16</v>
      </c>
      <c r="R33" s="77"/>
    </row>
    <row r="34" spans="1:18">
      <c r="A34" s="25"/>
      <c r="B34" s="16"/>
      <c r="C34" s="17"/>
      <c r="D34" s="17"/>
      <c r="E34" s="16"/>
      <c r="F34" s="16"/>
      <c r="G34" s="16"/>
      <c r="H34" s="16"/>
      <c r="I34" s="16"/>
      <c r="J34" s="16"/>
      <c r="K34" s="28">
        <v>1</v>
      </c>
      <c r="L34" s="28">
        <v>2</v>
      </c>
      <c r="M34" s="28">
        <v>1</v>
      </c>
      <c r="N34" s="28">
        <v>2</v>
      </c>
      <c r="O34" s="28">
        <v>1</v>
      </c>
      <c r="P34" s="28">
        <v>2</v>
      </c>
      <c r="Q34" s="28">
        <v>1</v>
      </c>
      <c r="R34" s="28">
        <v>2</v>
      </c>
    </row>
    <row r="35" spans="1:29">
      <c r="A35" s="25" t="s">
        <v>51</v>
      </c>
      <c r="B35" s="29" t="s">
        <v>52</v>
      </c>
      <c r="C35" s="30"/>
      <c r="D35" s="30"/>
      <c r="E35" s="31">
        <v>8</v>
      </c>
      <c r="F35" s="31">
        <v>128</v>
      </c>
      <c r="G35" s="31">
        <v>128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77"/>
      <c r="AC35" s="7"/>
    </row>
    <row r="36" spans="1:29">
      <c r="A36" s="25"/>
      <c r="B36" s="26" t="s">
        <v>19</v>
      </c>
      <c r="C36" s="32" t="s">
        <v>53</v>
      </c>
      <c r="D36" s="27" t="s">
        <v>54</v>
      </c>
      <c r="E36" s="28">
        <v>8</v>
      </c>
      <c r="F36" s="28">
        <v>128</v>
      </c>
      <c r="G36" s="28">
        <v>128</v>
      </c>
      <c r="H36" s="28"/>
      <c r="I36" s="28"/>
      <c r="J36" s="28"/>
      <c r="K36" s="28">
        <v>2</v>
      </c>
      <c r="L36" s="28">
        <v>2</v>
      </c>
      <c r="M36" s="28">
        <v>2</v>
      </c>
      <c r="N36" s="28">
        <v>2</v>
      </c>
      <c r="O36" s="28"/>
      <c r="P36" s="28"/>
      <c r="Q36" s="28"/>
      <c r="R36" s="85"/>
      <c r="AC36" s="7"/>
    </row>
    <row r="37" spans="1:29">
      <c r="A37" s="25"/>
      <c r="B37" s="29" t="s">
        <v>55</v>
      </c>
      <c r="C37" s="30"/>
      <c r="D37" s="30"/>
      <c r="E37" s="31">
        <v>4</v>
      </c>
      <c r="F37" s="31" t="s">
        <v>56</v>
      </c>
      <c r="G37" s="31">
        <v>36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77"/>
      <c r="AC37" s="7"/>
    </row>
    <row r="38" spans="1:29">
      <c r="A38" s="25"/>
      <c r="B38" s="26" t="s">
        <v>19</v>
      </c>
      <c r="C38" s="32" t="s">
        <v>57</v>
      </c>
      <c r="D38" s="27">
        <v>1940902001</v>
      </c>
      <c r="E38" s="28">
        <v>2</v>
      </c>
      <c r="F38" s="28">
        <v>36</v>
      </c>
      <c r="G38" s="28">
        <v>36</v>
      </c>
      <c r="H38" s="28"/>
      <c r="I38" s="28"/>
      <c r="J38" s="28"/>
      <c r="K38" s="28"/>
      <c r="L38" s="79">
        <v>2</v>
      </c>
      <c r="M38" s="28"/>
      <c r="N38" s="28"/>
      <c r="O38" s="28"/>
      <c r="P38" s="28"/>
      <c r="Q38" s="28"/>
      <c r="R38" s="85"/>
      <c r="AC38" s="7"/>
    </row>
    <row r="39" spans="1:29">
      <c r="A39" s="25"/>
      <c r="B39" s="45" t="s">
        <v>19</v>
      </c>
      <c r="C39" s="46" t="s">
        <v>58</v>
      </c>
      <c r="D39" s="47">
        <v>1940902002</v>
      </c>
      <c r="E39" s="28">
        <v>2</v>
      </c>
      <c r="F39" s="31" t="s">
        <v>59</v>
      </c>
      <c r="G39" s="48"/>
      <c r="H39" s="28"/>
      <c r="I39" s="28"/>
      <c r="J39" s="28" t="s">
        <v>59</v>
      </c>
      <c r="K39" s="28"/>
      <c r="L39" s="28" t="s">
        <v>59</v>
      </c>
      <c r="M39" s="28"/>
      <c r="N39" s="28"/>
      <c r="O39" s="28"/>
      <c r="P39" s="28"/>
      <c r="Q39" s="28"/>
      <c r="R39" s="28"/>
      <c r="AC39" s="7"/>
    </row>
    <row r="40" spans="1:29">
      <c r="A40" s="25"/>
      <c r="B40" s="29" t="s">
        <v>60</v>
      </c>
      <c r="C40" s="30"/>
      <c r="D40" s="30"/>
      <c r="E40" s="31">
        <v>2</v>
      </c>
      <c r="F40" s="31">
        <v>32</v>
      </c>
      <c r="G40" s="31">
        <v>32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77"/>
      <c r="AC40" s="7"/>
    </row>
    <row r="41" spans="1:29">
      <c r="A41" s="25"/>
      <c r="B41" s="26" t="s">
        <v>19</v>
      </c>
      <c r="C41" s="32" t="s">
        <v>60</v>
      </c>
      <c r="D41" s="27">
        <v>1940222001</v>
      </c>
      <c r="E41" s="28">
        <v>2</v>
      </c>
      <c r="F41" s="28">
        <v>32</v>
      </c>
      <c r="G41" s="28">
        <v>32</v>
      </c>
      <c r="H41" s="28"/>
      <c r="I41" s="28"/>
      <c r="J41" s="28"/>
      <c r="K41" s="28">
        <v>2</v>
      </c>
      <c r="L41" s="28"/>
      <c r="M41" s="28"/>
      <c r="N41" s="28"/>
      <c r="O41" s="28"/>
      <c r="P41" s="28"/>
      <c r="Q41" s="28"/>
      <c r="R41" s="85"/>
      <c r="AC41" s="7"/>
    </row>
    <row r="42" spans="1:18">
      <c r="A42" s="25"/>
      <c r="B42" s="49" t="s">
        <v>47</v>
      </c>
      <c r="C42" s="50"/>
      <c r="D42" s="27"/>
      <c r="E42" s="28">
        <f>E35+E37+E40</f>
        <v>14</v>
      </c>
      <c r="F42" s="28" t="s">
        <v>61</v>
      </c>
      <c r="G42" s="28">
        <f>G35+G37+G40</f>
        <v>196</v>
      </c>
      <c r="H42" s="28"/>
      <c r="I42" s="28"/>
      <c r="J42" s="28" t="s">
        <v>59</v>
      </c>
      <c r="K42" s="28">
        <f t="shared" ref="K42:N42" si="2">SUM(K36:K41)</f>
        <v>4</v>
      </c>
      <c r="L42" s="28" t="s">
        <v>62</v>
      </c>
      <c r="M42" s="28">
        <f t="shared" si="2"/>
        <v>2</v>
      </c>
      <c r="N42" s="28">
        <f t="shared" si="2"/>
        <v>2</v>
      </c>
      <c r="O42" s="28"/>
      <c r="P42" s="28"/>
      <c r="Q42" s="28"/>
      <c r="R42" s="28"/>
    </row>
    <row r="43" ht="21" customHeight="1" spans="1:18">
      <c r="A43" s="51" t="s">
        <v>48</v>
      </c>
      <c r="B43" s="52" t="s">
        <v>63</v>
      </c>
      <c r="C43" s="53"/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88"/>
    </row>
    <row r="44" spans="1:29">
      <c r="A44" s="55" t="s">
        <v>64</v>
      </c>
      <c r="B44" s="55"/>
      <c r="C44" s="55"/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AB44" s="7"/>
      <c r="AC44" s="7"/>
    </row>
    <row r="45" ht="12" customHeight="1" spans="1:18">
      <c r="A45" s="25" t="s">
        <v>2</v>
      </c>
      <c r="B45" s="12" t="s">
        <v>3</v>
      </c>
      <c r="C45" s="13" t="s">
        <v>4</v>
      </c>
      <c r="D45" s="13" t="s">
        <v>5</v>
      </c>
      <c r="E45" s="12" t="s">
        <v>6</v>
      </c>
      <c r="F45" s="12" t="s">
        <v>7</v>
      </c>
      <c r="G45" s="12" t="s">
        <v>8</v>
      </c>
      <c r="H45" s="12" t="s">
        <v>9</v>
      </c>
      <c r="I45" s="12" t="s">
        <v>10</v>
      </c>
      <c r="J45" s="12" t="s">
        <v>11</v>
      </c>
      <c r="K45" s="74" t="s">
        <v>12</v>
      </c>
      <c r="L45" s="75"/>
      <c r="M45" s="75"/>
      <c r="N45" s="75"/>
      <c r="O45" s="75"/>
      <c r="P45" s="75"/>
      <c r="Q45" s="75"/>
      <c r="R45" s="81"/>
    </row>
    <row r="46" ht="12" customHeight="1" spans="1:18">
      <c r="A46" s="25"/>
      <c r="B46" s="14"/>
      <c r="C46" s="15"/>
      <c r="D46" s="15"/>
      <c r="E46" s="14"/>
      <c r="F46" s="14"/>
      <c r="G46" s="14"/>
      <c r="H46" s="14"/>
      <c r="I46" s="14"/>
      <c r="J46" s="14"/>
      <c r="K46" s="76" t="s">
        <v>13</v>
      </c>
      <c r="L46" s="77"/>
      <c r="M46" s="76" t="s">
        <v>14</v>
      </c>
      <c r="N46" s="77"/>
      <c r="O46" s="76" t="s">
        <v>15</v>
      </c>
      <c r="P46" s="77"/>
      <c r="Q46" s="76" t="s">
        <v>16</v>
      </c>
      <c r="R46" s="77"/>
    </row>
    <row r="47" ht="12" customHeight="1" spans="1:18">
      <c r="A47" s="25"/>
      <c r="B47" s="16"/>
      <c r="C47" s="17"/>
      <c r="D47" s="17"/>
      <c r="E47" s="16"/>
      <c r="F47" s="16"/>
      <c r="G47" s="16"/>
      <c r="H47" s="16"/>
      <c r="I47" s="16"/>
      <c r="J47" s="16"/>
      <c r="K47" s="28">
        <v>1</v>
      </c>
      <c r="L47" s="28">
        <v>2</v>
      </c>
      <c r="M47" s="28">
        <v>1</v>
      </c>
      <c r="N47" s="28">
        <v>2</v>
      </c>
      <c r="O47" s="28">
        <v>1</v>
      </c>
      <c r="P47" s="28">
        <v>2</v>
      </c>
      <c r="Q47" s="28">
        <v>1</v>
      </c>
      <c r="R47" s="28">
        <v>2</v>
      </c>
    </row>
    <row r="48" spans="1:18">
      <c r="A48" s="57" t="s">
        <v>65</v>
      </c>
      <c r="B48" s="29" t="s">
        <v>66</v>
      </c>
      <c r="C48" s="30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77"/>
    </row>
    <row r="49" spans="1:29">
      <c r="A49" s="57"/>
      <c r="B49" s="26" t="s">
        <v>19</v>
      </c>
      <c r="C49" s="58" t="s">
        <v>67</v>
      </c>
      <c r="D49" s="27">
        <v>1940502001</v>
      </c>
      <c r="E49" s="28">
        <v>2</v>
      </c>
      <c r="F49" s="28">
        <v>32</v>
      </c>
      <c r="G49" s="28">
        <v>24</v>
      </c>
      <c r="H49" s="28"/>
      <c r="I49" s="28">
        <v>8</v>
      </c>
      <c r="J49" s="28"/>
      <c r="K49" s="28">
        <v>3</v>
      </c>
      <c r="L49" s="28"/>
      <c r="M49" s="28"/>
      <c r="N49" s="80"/>
      <c r="O49" s="80"/>
      <c r="P49" s="80"/>
      <c r="Q49" s="80"/>
      <c r="R49" s="80"/>
      <c r="AC49" s="7"/>
    </row>
    <row r="50" spans="1:18">
      <c r="A50" s="57"/>
      <c r="B50" s="49" t="s">
        <v>47</v>
      </c>
      <c r="C50" s="50"/>
      <c r="D50" s="27"/>
      <c r="E50" s="28">
        <v>2</v>
      </c>
      <c r="F50" s="28">
        <v>32</v>
      </c>
      <c r="G50" s="28">
        <v>24</v>
      </c>
      <c r="H50" s="28"/>
      <c r="I50" s="28">
        <v>8</v>
      </c>
      <c r="J50" s="28"/>
      <c r="K50" s="28">
        <v>3</v>
      </c>
      <c r="L50" s="28"/>
      <c r="M50" s="28"/>
      <c r="N50" s="28"/>
      <c r="O50" s="28"/>
      <c r="P50" s="28"/>
      <c r="Q50" s="28"/>
      <c r="R50" s="28"/>
    </row>
    <row r="51" s="1" customFormat="1" ht="21" customHeight="1" spans="1:29">
      <c r="A51" s="59" t="s">
        <v>48</v>
      </c>
      <c r="B51" s="60" t="s">
        <v>68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89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</row>
    <row r="52" ht="20" customHeight="1" spans="1:29">
      <c r="A52" s="62" t="s">
        <v>69</v>
      </c>
      <c r="B52" s="62"/>
      <c r="C52" s="62"/>
      <c r="D52" s="62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AC52" s="7"/>
    </row>
    <row r="53" spans="1:29">
      <c r="A53" s="25" t="s">
        <v>2</v>
      </c>
      <c r="B53" s="12" t="s">
        <v>3</v>
      </c>
      <c r="C53" s="13" t="s">
        <v>4</v>
      </c>
      <c r="D53" s="13" t="s">
        <v>5</v>
      </c>
      <c r="E53" s="12" t="s">
        <v>6</v>
      </c>
      <c r="F53" s="64" t="s">
        <v>7</v>
      </c>
      <c r="G53" s="12" t="s">
        <v>8</v>
      </c>
      <c r="H53" s="12" t="s">
        <v>9</v>
      </c>
      <c r="I53" s="12" t="s">
        <v>10</v>
      </c>
      <c r="J53" s="12" t="s">
        <v>11</v>
      </c>
      <c r="K53" s="74" t="s">
        <v>12</v>
      </c>
      <c r="L53" s="75"/>
      <c r="M53" s="75"/>
      <c r="N53" s="75"/>
      <c r="O53" s="75"/>
      <c r="P53" s="75"/>
      <c r="Q53" s="75"/>
      <c r="R53" s="81"/>
      <c r="AC53" s="7"/>
    </row>
    <row r="54" spans="1:29">
      <c r="A54" s="25"/>
      <c r="B54" s="14"/>
      <c r="C54" s="15"/>
      <c r="D54" s="15"/>
      <c r="E54" s="14"/>
      <c r="F54" s="65"/>
      <c r="G54" s="14"/>
      <c r="H54" s="14"/>
      <c r="I54" s="14"/>
      <c r="J54" s="14"/>
      <c r="K54" s="76" t="s">
        <v>13</v>
      </c>
      <c r="L54" s="77"/>
      <c r="M54" s="76" t="s">
        <v>14</v>
      </c>
      <c r="N54" s="77"/>
      <c r="O54" s="76" t="s">
        <v>15</v>
      </c>
      <c r="P54" s="77"/>
      <c r="Q54" s="76" t="s">
        <v>16</v>
      </c>
      <c r="R54" s="77"/>
      <c r="AC54" s="7"/>
    </row>
    <row r="55" spans="1:29">
      <c r="A55" s="25"/>
      <c r="B55" s="16"/>
      <c r="C55" s="17"/>
      <c r="D55" s="17"/>
      <c r="E55" s="16"/>
      <c r="F55" s="66"/>
      <c r="G55" s="16"/>
      <c r="H55" s="16"/>
      <c r="I55" s="16"/>
      <c r="J55" s="16"/>
      <c r="K55" s="28">
        <v>1</v>
      </c>
      <c r="L55" s="28">
        <v>2</v>
      </c>
      <c r="M55" s="28">
        <v>1</v>
      </c>
      <c r="N55" s="28">
        <v>2</v>
      </c>
      <c r="O55" s="28">
        <v>1</v>
      </c>
      <c r="P55" s="28">
        <v>2</v>
      </c>
      <c r="Q55" s="28">
        <v>1</v>
      </c>
      <c r="R55" s="28">
        <v>2</v>
      </c>
      <c r="AC55" s="7"/>
    </row>
    <row r="56" ht="15" customHeight="1" spans="1:29">
      <c r="A56" s="67" t="s">
        <v>70</v>
      </c>
      <c r="B56" s="68" t="s">
        <v>71</v>
      </c>
      <c r="C56" s="69"/>
      <c r="D56" s="7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86"/>
      <c r="AC56" s="7"/>
    </row>
    <row r="57" ht="15" customHeight="1" spans="1:29">
      <c r="A57" s="71"/>
      <c r="B57" s="72" t="s">
        <v>19</v>
      </c>
      <c r="C57" s="27" t="s">
        <v>72</v>
      </c>
      <c r="D57" s="73">
        <v>1940702027</v>
      </c>
      <c r="E57" s="28">
        <v>2</v>
      </c>
      <c r="F57" s="28">
        <v>32</v>
      </c>
      <c r="G57" s="28">
        <v>32</v>
      </c>
      <c r="H57" s="48"/>
      <c r="I57" s="48"/>
      <c r="J57" s="48"/>
      <c r="K57" s="48">
        <v>4</v>
      </c>
      <c r="L57" s="48"/>
      <c r="M57" s="48"/>
      <c r="N57" s="48"/>
      <c r="O57" s="48"/>
      <c r="P57" s="48"/>
      <c r="Q57" s="48"/>
      <c r="R57" s="48"/>
      <c r="AB57" s="7"/>
      <c r="AC57" s="7"/>
    </row>
    <row r="58" ht="15" customHeight="1" spans="1:29">
      <c r="A58" s="71"/>
      <c r="B58" s="72" t="s">
        <v>19</v>
      </c>
      <c r="C58" s="27" t="s">
        <v>73</v>
      </c>
      <c r="D58" s="73">
        <v>1940702028</v>
      </c>
      <c r="E58" s="28">
        <v>2</v>
      </c>
      <c r="F58" s="28">
        <v>32</v>
      </c>
      <c r="G58" s="28">
        <v>32</v>
      </c>
      <c r="H58" s="48"/>
      <c r="I58" s="48"/>
      <c r="J58" s="48"/>
      <c r="K58" s="48"/>
      <c r="L58" s="48">
        <v>4</v>
      </c>
      <c r="M58" s="48"/>
      <c r="N58" s="48"/>
      <c r="O58" s="48"/>
      <c r="P58" s="48"/>
      <c r="Q58" s="48"/>
      <c r="R58" s="48"/>
      <c r="AB58" s="7"/>
      <c r="AC58" s="7"/>
    </row>
    <row r="59" ht="15" customHeight="1" spans="1:29">
      <c r="A59" s="71"/>
      <c r="B59" s="72" t="s">
        <v>19</v>
      </c>
      <c r="C59" s="27" t="s">
        <v>74</v>
      </c>
      <c r="D59" s="73">
        <v>1941904001</v>
      </c>
      <c r="E59" s="28">
        <v>4</v>
      </c>
      <c r="F59" s="28">
        <v>64</v>
      </c>
      <c r="G59" s="28">
        <v>16</v>
      </c>
      <c r="H59" s="48"/>
      <c r="I59" s="48"/>
      <c r="J59" s="48">
        <v>48</v>
      </c>
      <c r="K59" s="48">
        <v>12</v>
      </c>
      <c r="L59" s="48"/>
      <c r="M59" s="48"/>
      <c r="N59" s="48"/>
      <c r="O59" s="48"/>
      <c r="P59" s="48"/>
      <c r="Q59" s="48"/>
      <c r="R59" s="48"/>
      <c r="AB59" s="7"/>
      <c r="AC59" s="7"/>
    </row>
    <row r="60" ht="15" customHeight="1" spans="1:29">
      <c r="A60" s="71"/>
      <c r="B60" s="72" t="s">
        <v>19</v>
      </c>
      <c r="C60" s="27" t="s">
        <v>75</v>
      </c>
      <c r="D60" s="73">
        <v>1941904009</v>
      </c>
      <c r="E60" s="28">
        <v>4</v>
      </c>
      <c r="F60" s="28">
        <v>64</v>
      </c>
      <c r="G60" s="28">
        <v>56</v>
      </c>
      <c r="H60" s="48"/>
      <c r="I60" s="48"/>
      <c r="J60" s="48">
        <v>8</v>
      </c>
      <c r="K60" s="48">
        <v>8</v>
      </c>
      <c r="L60" s="48"/>
      <c r="M60" s="48"/>
      <c r="N60" s="48"/>
      <c r="O60" s="48"/>
      <c r="P60" s="48"/>
      <c r="Q60" s="48"/>
      <c r="R60" s="48"/>
      <c r="AB60" s="7"/>
      <c r="AC60" s="7"/>
    </row>
    <row r="61" ht="15" customHeight="1" spans="1:29">
      <c r="A61" s="71"/>
      <c r="B61" s="72" t="s">
        <v>19</v>
      </c>
      <c r="C61" s="27" t="s">
        <v>76</v>
      </c>
      <c r="D61" s="73">
        <v>1941943001</v>
      </c>
      <c r="E61" s="28">
        <v>3.5</v>
      </c>
      <c r="F61" s="28">
        <v>56</v>
      </c>
      <c r="G61" s="28">
        <v>16</v>
      </c>
      <c r="H61" s="48"/>
      <c r="I61" s="48"/>
      <c r="J61" s="48">
        <v>40</v>
      </c>
      <c r="K61" s="48">
        <v>12</v>
      </c>
      <c r="L61" s="48"/>
      <c r="M61" s="48"/>
      <c r="N61" s="48"/>
      <c r="O61" s="48"/>
      <c r="P61" s="48"/>
      <c r="Q61" s="48"/>
      <c r="R61" s="48"/>
      <c r="AB61" s="7"/>
      <c r="AC61" s="7"/>
    </row>
    <row r="62" ht="15" customHeight="1" spans="1:29">
      <c r="A62" s="71"/>
      <c r="B62" s="72" t="s">
        <v>19</v>
      </c>
      <c r="C62" s="27" t="s">
        <v>77</v>
      </c>
      <c r="D62" s="73">
        <v>1941904002</v>
      </c>
      <c r="E62" s="28">
        <v>4</v>
      </c>
      <c r="F62" s="28">
        <v>64</v>
      </c>
      <c r="G62" s="28">
        <v>16</v>
      </c>
      <c r="H62" s="48"/>
      <c r="I62" s="48"/>
      <c r="J62" s="48">
        <v>48</v>
      </c>
      <c r="K62" s="48"/>
      <c r="L62" s="48">
        <v>12</v>
      </c>
      <c r="M62" s="48"/>
      <c r="N62" s="48"/>
      <c r="O62" s="48"/>
      <c r="P62" s="48"/>
      <c r="Q62" s="48"/>
      <c r="R62" s="48"/>
      <c r="AB62" s="7"/>
      <c r="AC62" s="7"/>
    </row>
    <row r="63" ht="15" customHeight="1" spans="1:29">
      <c r="A63" s="71"/>
      <c r="B63" s="72" t="s">
        <v>19</v>
      </c>
      <c r="C63" s="27" t="s">
        <v>78</v>
      </c>
      <c r="D63" s="73">
        <v>1941943004</v>
      </c>
      <c r="E63" s="28">
        <v>3</v>
      </c>
      <c r="F63" s="28">
        <v>48</v>
      </c>
      <c r="G63" s="28">
        <v>16</v>
      </c>
      <c r="H63" s="48"/>
      <c r="I63" s="48"/>
      <c r="J63" s="48">
        <v>32</v>
      </c>
      <c r="K63" s="48"/>
      <c r="L63" s="48">
        <v>8</v>
      </c>
      <c r="M63" s="48"/>
      <c r="N63" s="48"/>
      <c r="O63" s="48"/>
      <c r="P63" s="48"/>
      <c r="Q63" s="48"/>
      <c r="R63" s="48"/>
      <c r="AB63" s="7"/>
      <c r="AC63" s="7"/>
    </row>
    <row r="64" ht="15" customHeight="1" spans="1:29">
      <c r="A64" s="71"/>
      <c r="B64" s="72" t="s">
        <v>19</v>
      </c>
      <c r="C64" s="27" t="s">
        <v>79</v>
      </c>
      <c r="D64" s="73">
        <v>1941904005</v>
      </c>
      <c r="E64" s="28">
        <v>4</v>
      </c>
      <c r="F64" s="28">
        <v>64</v>
      </c>
      <c r="G64" s="28">
        <v>64</v>
      </c>
      <c r="H64" s="48"/>
      <c r="I64" s="48"/>
      <c r="J64" s="48"/>
      <c r="K64" s="48"/>
      <c r="L64" s="48">
        <v>4</v>
      </c>
      <c r="M64" s="48"/>
      <c r="N64" s="48"/>
      <c r="O64" s="48"/>
      <c r="P64" s="48"/>
      <c r="Q64" s="48"/>
      <c r="R64" s="48"/>
      <c r="AB64" s="7"/>
      <c r="AC64" s="7"/>
    </row>
    <row r="65" ht="15" customHeight="1" spans="1:29">
      <c r="A65" s="71"/>
      <c r="B65" s="45" t="s">
        <v>19</v>
      </c>
      <c r="C65" s="27" t="s">
        <v>80</v>
      </c>
      <c r="D65" s="90">
        <v>1941953001</v>
      </c>
      <c r="E65" s="28">
        <v>3.5</v>
      </c>
      <c r="F65" s="28">
        <v>56</v>
      </c>
      <c r="G65" s="28">
        <v>56</v>
      </c>
      <c r="H65" s="48"/>
      <c r="I65" s="48"/>
      <c r="J65" s="48"/>
      <c r="K65" s="48"/>
      <c r="L65" s="48">
        <v>4</v>
      </c>
      <c r="M65" s="48"/>
      <c r="N65" s="48"/>
      <c r="O65" s="48"/>
      <c r="P65" s="48"/>
      <c r="Q65" s="48"/>
      <c r="R65" s="48"/>
      <c r="AB65" s="7"/>
      <c r="AC65" s="7"/>
    </row>
    <row r="66" ht="15" customHeight="1" spans="1:29">
      <c r="A66" s="91"/>
      <c r="B66" s="92" t="s">
        <v>47</v>
      </c>
      <c r="C66" s="93"/>
      <c r="D66" s="27"/>
      <c r="E66" s="28">
        <f t="shared" ref="E66:G66" si="3">SUM(E57:E65)</f>
        <v>30</v>
      </c>
      <c r="F66" s="28">
        <f t="shared" si="3"/>
        <v>480</v>
      </c>
      <c r="G66" s="28">
        <f t="shared" si="3"/>
        <v>304</v>
      </c>
      <c r="H66" s="28"/>
      <c r="I66" s="28"/>
      <c r="J66" s="28">
        <f t="shared" ref="J66:L66" si="4">SUM(J57:J65)</f>
        <v>176</v>
      </c>
      <c r="K66" s="28">
        <f t="shared" si="4"/>
        <v>36</v>
      </c>
      <c r="L66" s="28">
        <f t="shared" si="4"/>
        <v>32</v>
      </c>
      <c r="M66" s="28"/>
      <c r="N66" s="28"/>
      <c r="O66" s="28"/>
      <c r="P66" s="28"/>
      <c r="Q66" s="28"/>
      <c r="R66" s="28"/>
      <c r="AB66" s="7"/>
      <c r="AC66" s="7"/>
    </row>
    <row r="67" ht="15" customHeight="1" spans="1:29">
      <c r="A67" s="94" t="s">
        <v>81</v>
      </c>
      <c r="B67" s="68" t="s">
        <v>82</v>
      </c>
      <c r="C67" s="95"/>
      <c r="D67" s="70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86"/>
      <c r="AC67" s="7"/>
    </row>
    <row r="68" ht="15" customHeight="1" spans="1:18">
      <c r="A68" s="94"/>
      <c r="B68" s="45" t="s">
        <v>19</v>
      </c>
      <c r="C68" s="27" t="s">
        <v>83</v>
      </c>
      <c r="D68" s="27">
        <v>1941943006</v>
      </c>
      <c r="E68" s="28">
        <v>3</v>
      </c>
      <c r="F68" s="28">
        <v>48</v>
      </c>
      <c r="G68" s="28">
        <v>12</v>
      </c>
      <c r="H68" s="28"/>
      <c r="I68" s="28"/>
      <c r="J68" s="28">
        <v>36</v>
      </c>
      <c r="K68" s="28"/>
      <c r="L68" s="28"/>
      <c r="M68" s="48">
        <v>8</v>
      </c>
      <c r="N68" s="48"/>
      <c r="O68" s="28"/>
      <c r="P68" s="28"/>
      <c r="Q68" s="28"/>
      <c r="R68" s="28"/>
    </row>
    <row r="69" ht="15" customHeight="1" spans="1:18">
      <c r="A69" s="94"/>
      <c r="B69" s="45" t="s">
        <v>19</v>
      </c>
      <c r="C69" s="27" t="s">
        <v>84</v>
      </c>
      <c r="D69" s="47">
        <v>1941943007</v>
      </c>
      <c r="E69" s="28">
        <v>3</v>
      </c>
      <c r="F69" s="28">
        <v>48</v>
      </c>
      <c r="G69" s="28">
        <v>16</v>
      </c>
      <c r="H69" s="28"/>
      <c r="I69" s="28"/>
      <c r="J69" s="28">
        <v>32</v>
      </c>
      <c r="K69" s="28"/>
      <c r="L69" s="28"/>
      <c r="M69" s="28">
        <v>8</v>
      </c>
      <c r="N69" s="28"/>
      <c r="O69" s="28"/>
      <c r="P69" s="28"/>
      <c r="Q69" s="28"/>
      <c r="R69" s="28"/>
    </row>
    <row r="70" ht="15" customHeight="1" spans="1:18">
      <c r="A70" s="94"/>
      <c r="B70" s="26" t="s">
        <v>19</v>
      </c>
      <c r="C70" s="58" t="s">
        <v>85</v>
      </c>
      <c r="D70" s="27">
        <v>1941943008</v>
      </c>
      <c r="E70" s="28">
        <v>3.5</v>
      </c>
      <c r="F70" s="28">
        <v>56</v>
      </c>
      <c r="G70" s="28">
        <v>8</v>
      </c>
      <c r="H70" s="48"/>
      <c r="I70" s="48">
        <v>48</v>
      </c>
      <c r="J70" s="48"/>
      <c r="K70" s="48"/>
      <c r="L70" s="48"/>
      <c r="M70" s="48">
        <v>8</v>
      </c>
      <c r="N70" s="48"/>
      <c r="O70" s="48"/>
      <c r="P70" s="48"/>
      <c r="Q70" s="48"/>
      <c r="R70" s="48"/>
    </row>
    <row r="71" ht="15" customHeight="1" spans="1:18">
      <c r="A71" s="94"/>
      <c r="B71" s="26" t="s">
        <v>19</v>
      </c>
      <c r="C71" s="32" t="s">
        <v>86</v>
      </c>
      <c r="D71" s="47">
        <v>1941903007</v>
      </c>
      <c r="E71" s="28">
        <v>3</v>
      </c>
      <c r="F71" s="28">
        <v>48</v>
      </c>
      <c r="G71" s="28">
        <v>8</v>
      </c>
      <c r="H71" s="28"/>
      <c r="I71" s="28"/>
      <c r="J71" s="28">
        <v>40</v>
      </c>
      <c r="K71" s="28"/>
      <c r="L71" s="28"/>
      <c r="M71" s="28">
        <v>4</v>
      </c>
      <c r="N71" s="28"/>
      <c r="O71" s="28"/>
      <c r="P71" s="28"/>
      <c r="Q71" s="28"/>
      <c r="R71" s="28"/>
    </row>
    <row r="72" ht="15" customHeight="1" spans="1:18">
      <c r="A72" s="94"/>
      <c r="B72" s="26" t="s">
        <v>19</v>
      </c>
      <c r="C72" s="27" t="s">
        <v>87</v>
      </c>
      <c r="D72" s="47">
        <v>1941943010</v>
      </c>
      <c r="E72" s="28">
        <v>3</v>
      </c>
      <c r="F72" s="28">
        <v>48</v>
      </c>
      <c r="G72" s="28">
        <v>12</v>
      </c>
      <c r="H72" s="28"/>
      <c r="I72" s="28"/>
      <c r="J72" s="28">
        <v>36</v>
      </c>
      <c r="K72" s="28"/>
      <c r="L72" s="28"/>
      <c r="M72" s="28"/>
      <c r="N72" s="28">
        <v>8</v>
      </c>
      <c r="O72" s="28"/>
      <c r="P72" s="28"/>
      <c r="Q72" s="28"/>
      <c r="R72" s="28"/>
    </row>
    <row r="73" ht="15" customHeight="1" spans="1:18">
      <c r="A73" s="94"/>
      <c r="B73" s="45" t="s">
        <v>19</v>
      </c>
      <c r="C73" s="27" t="s">
        <v>88</v>
      </c>
      <c r="D73" s="47">
        <v>1941943011</v>
      </c>
      <c r="E73" s="28">
        <v>3</v>
      </c>
      <c r="F73" s="28">
        <v>48</v>
      </c>
      <c r="G73" s="28">
        <v>20</v>
      </c>
      <c r="H73" s="28"/>
      <c r="I73" s="28"/>
      <c r="J73" s="28">
        <v>24</v>
      </c>
      <c r="K73" s="28"/>
      <c r="L73" s="28"/>
      <c r="M73" s="79"/>
      <c r="N73" s="28">
        <v>8</v>
      </c>
      <c r="O73" s="28"/>
      <c r="P73" s="28"/>
      <c r="Q73" s="28"/>
      <c r="R73" s="28"/>
    </row>
    <row r="74" ht="15" customHeight="1" spans="1:18">
      <c r="A74" s="94"/>
      <c r="B74" s="45" t="s">
        <v>19</v>
      </c>
      <c r="C74" s="27" t="s">
        <v>89</v>
      </c>
      <c r="D74" s="27">
        <v>1941943012</v>
      </c>
      <c r="E74" s="28">
        <v>3</v>
      </c>
      <c r="F74" s="28">
        <v>48</v>
      </c>
      <c r="G74" s="28">
        <v>40</v>
      </c>
      <c r="H74" s="28">
        <v>8</v>
      </c>
      <c r="I74" s="28"/>
      <c r="J74" s="28"/>
      <c r="K74" s="28"/>
      <c r="L74" s="28"/>
      <c r="M74" s="28"/>
      <c r="N74" s="28"/>
      <c r="O74" s="28">
        <v>4</v>
      </c>
      <c r="P74" s="28"/>
      <c r="Q74" s="28"/>
      <c r="R74" s="28"/>
    </row>
    <row r="75" ht="15" customHeight="1" spans="1:18">
      <c r="A75" s="94"/>
      <c r="B75" s="92" t="s">
        <v>47</v>
      </c>
      <c r="C75" s="93"/>
      <c r="D75" s="47"/>
      <c r="E75" s="28">
        <f t="shared" ref="E75:G75" si="5">SUM(E68:E74)</f>
        <v>21.5</v>
      </c>
      <c r="F75" s="28">
        <f t="shared" si="5"/>
        <v>344</v>
      </c>
      <c r="G75" s="28">
        <f t="shared" si="5"/>
        <v>116</v>
      </c>
      <c r="H75" s="28">
        <v>8</v>
      </c>
      <c r="I75" s="28">
        <f t="shared" ref="I75:M75" si="6">SUM(I68:I74)</f>
        <v>48</v>
      </c>
      <c r="J75" s="28">
        <f t="shared" si="6"/>
        <v>168</v>
      </c>
      <c r="K75" s="28"/>
      <c r="L75" s="28"/>
      <c r="M75" s="28">
        <f t="shared" si="6"/>
        <v>28</v>
      </c>
      <c r="N75" s="28">
        <f>SUM(N72:N74)</f>
        <v>16</v>
      </c>
      <c r="O75" s="28">
        <v>4</v>
      </c>
      <c r="P75" s="28"/>
      <c r="Q75" s="28"/>
      <c r="R75" s="28"/>
    </row>
    <row r="76" s="1" customFormat="1" ht="21" customHeight="1" spans="1:29">
      <c r="A76" s="96" t="s">
        <v>48</v>
      </c>
      <c r="B76" s="97" t="s">
        <v>90</v>
      </c>
      <c r="C76" s="98"/>
      <c r="D76" s="98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13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</row>
    <row r="77" ht="15" customHeight="1" spans="1:29">
      <c r="A77" s="25" t="s">
        <v>2</v>
      </c>
      <c r="B77" s="12" t="s">
        <v>3</v>
      </c>
      <c r="C77" s="13" t="s">
        <v>4</v>
      </c>
      <c r="D77" s="13" t="s">
        <v>5</v>
      </c>
      <c r="E77" s="12" t="s">
        <v>6</v>
      </c>
      <c r="F77" s="100" t="s">
        <v>7</v>
      </c>
      <c r="G77" s="12" t="s">
        <v>8</v>
      </c>
      <c r="H77" s="12" t="s">
        <v>9</v>
      </c>
      <c r="I77" s="12" t="s">
        <v>10</v>
      </c>
      <c r="J77" s="12" t="s">
        <v>11</v>
      </c>
      <c r="K77" s="74" t="s">
        <v>12</v>
      </c>
      <c r="L77" s="75"/>
      <c r="M77" s="75"/>
      <c r="N77" s="75"/>
      <c r="O77" s="75"/>
      <c r="P77" s="75"/>
      <c r="Q77" s="75"/>
      <c r="R77" s="81"/>
      <c r="AC77" s="7"/>
    </row>
    <row r="78" ht="15" customHeight="1" spans="1:29">
      <c r="A78" s="25"/>
      <c r="B78" s="14"/>
      <c r="C78" s="15"/>
      <c r="D78" s="15"/>
      <c r="E78" s="14"/>
      <c r="F78" s="101"/>
      <c r="G78" s="14"/>
      <c r="H78" s="14"/>
      <c r="I78" s="14"/>
      <c r="J78" s="14"/>
      <c r="K78" s="76" t="s">
        <v>13</v>
      </c>
      <c r="L78" s="77"/>
      <c r="M78" s="76" t="s">
        <v>14</v>
      </c>
      <c r="N78" s="77"/>
      <c r="O78" s="76" t="s">
        <v>15</v>
      </c>
      <c r="P78" s="77"/>
      <c r="Q78" s="76" t="s">
        <v>16</v>
      </c>
      <c r="R78" s="77"/>
      <c r="AC78" s="7"/>
    </row>
    <row r="79" ht="15" customHeight="1" spans="1:29">
      <c r="A79" s="25"/>
      <c r="B79" s="102"/>
      <c r="C79" s="17"/>
      <c r="D79" s="17"/>
      <c r="E79" s="16"/>
      <c r="F79" s="103"/>
      <c r="G79" s="16"/>
      <c r="H79" s="16"/>
      <c r="I79" s="16"/>
      <c r="J79" s="16"/>
      <c r="K79" s="28">
        <v>1</v>
      </c>
      <c r="L79" s="28">
        <v>2</v>
      </c>
      <c r="M79" s="28">
        <v>1</v>
      </c>
      <c r="N79" s="28">
        <v>2</v>
      </c>
      <c r="O79" s="28">
        <v>1</v>
      </c>
      <c r="P79" s="28">
        <v>2</v>
      </c>
      <c r="Q79" s="28">
        <v>1</v>
      </c>
      <c r="R79" s="28">
        <v>2</v>
      </c>
      <c r="AC79" s="7"/>
    </row>
    <row r="80" ht="16" customHeight="1" spans="1:29">
      <c r="A80" s="104" t="s">
        <v>91</v>
      </c>
      <c r="B80" s="69" t="s">
        <v>92</v>
      </c>
      <c r="C80" s="69"/>
      <c r="D80" s="70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86"/>
      <c r="AC80" s="7"/>
    </row>
    <row r="81" ht="16" customHeight="1" spans="1:29">
      <c r="A81" s="105"/>
      <c r="B81" s="45" t="s">
        <v>29</v>
      </c>
      <c r="C81" s="27" t="s">
        <v>93</v>
      </c>
      <c r="D81" s="27">
        <v>1941943014</v>
      </c>
      <c r="E81" s="28">
        <v>3.5</v>
      </c>
      <c r="F81" s="28">
        <v>56</v>
      </c>
      <c r="G81" s="28"/>
      <c r="H81" s="28"/>
      <c r="I81" s="28">
        <v>56</v>
      </c>
      <c r="J81" s="28"/>
      <c r="K81" s="28"/>
      <c r="L81" s="28"/>
      <c r="M81" s="48"/>
      <c r="N81" s="131">
        <v>8</v>
      </c>
      <c r="O81" s="131"/>
      <c r="P81" s="131"/>
      <c r="Q81" s="80"/>
      <c r="R81" s="80"/>
      <c r="AC81" s="7"/>
    </row>
    <row r="82" ht="16" customHeight="1" spans="1:29">
      <c r="A82" s="105"/>
      <c r="B82" s="45" t="s">
        <v>29</v>
      </c>
      <c r="C82" s="27" t="s">
        <v>94</v>
      </c>
      <c r="D82" s="27">
        <v>1941943015</v>
      </c>
      <c r="E82" s="28">
        <v>3</v>
      </c>
      <c r="F82" s="28">
        <v>48</v>
      </c>
      <c r="G82" s="28">
        <v>12</v>
      </c>
      <c r="H82" s="28">
        <v>20</v>
      </c>
      <c r="I82" s="28"/>
      <c r="J82" s="28">
        <v>16</v>
      </c>
      <c r="K82" s="28"/>
      <c r="L82" s="79"/>
      <c r="M82" s="28"/>
      <c r="N82" s="28">
        <v>8</v>
      </c>
      <c r="O82" s="28"/>
      <c r="P82" s="28"/>
      <c r="Q82" s="28"/>
      <c r="R82" s="28"/>
      <c r="AC82" s="7"/>
    </row>
    <row r="83" ht="16" customHeight="1" spans="1:29">
      <c r="A83" s="105"/>
      <c r="B83" s="45" t="s">
        <v>29</v>
      </c>
      <c r="C83" s="32" t="s">
        <v>95</v>
      </c>
      <c r="D83" s="47">
        <v>1941943016</v>
      </c>
      <c r="E83" s="28">
        <v>3</v>
      </c>
      <c r="F83" s="28">
        <v>48</v>
      </c>
      <c r="G83" s="28">
        <v>12</v>
      </c>
      <c r="H83" s="28"/>
      <c r="I83" s="28"/>
      <c r="J83" s="28">
        <v>36</v>
      </c>
      <c r="K83" s="28"/>
      <c r="L83" s="28"/>
      <c r="M83" s="28"/>
      <c r="N83" s="28"/>
      <c r="O83" s="28">
        <v>8</v>
      </c>
      <c r="P83" s="28"/>
      <c r="Q83" s="28"/>
      <c r="R83" s="28"/>
      <c r="AC83" s="7"/>
    </row>
    <row r="84" ht="16" customHeight="1" spans="1:29">
      <c r="A84" s="105"/>
      <c r="B84" s="45" t="s">
        <v>29</v>
      </c>
      <c r="C84" s="27" t="s">
        <v>96</v>
      </c>
      <c r="D84" s="47">
        <v>1941943017</v>
      </c>
      <c r="E84" s="28">
        <v>3</v>
      </c>
      <c r="F84" s="28">
        <v>48</v>
      </c>
      <c r="G84" s="28">
        <v>12</v>
      </c>
      <c r="H84" s="106"/>
      <c r="I84" s="28"/>
      <c r="J84" s="28">
        <v>36</v>
      </c>
      <c r="K84" s="28"/>
      <c r="L84" s="28"/>
      <c r="M84" s="28"/>
      <c r="N84" s="28"/>
      <c r="O84" s="28">
        <v>8</v>
      </c>
      <c r="P84" s="28"/>
      <c r="Q84" s="28"/>
      <c r="R84" s="28"/>
      <c r="AC84" s="7"/>
    </row>
    <row r="85" ht="16" customHeight="1" spans="1:29">
      <c r="A85" s="105"/>
      <c r="B85" s="45" t="s">
        <v>29</v>
      </c>
      <c r="C85" s="27" t="s">
        <v>97</v>
      </c>
      <c r="D85" s="47">
        <v>1941943018</v>
      </c>
      <c r="E85" s="28">
        <v>3</v>
      </c>
      <c r="F85" s="28">
        <v>48</v>
      </c>
      <c r="G85" s="28">
        <v>12</v>
      </c>
      <c r="H85" s="28"/>
      <c r="I85" s="28"/>
      <c r="J85" s="28">
        <v>36</v>
      </c>
      <c r="K85" s="28"/>
      <c r="L85" s="28"/>
      <c r="M85" s="28"/>
      <c r="N85" s="28"/>
      <c r="O85" s="28"/>
      <c r="P85" s="28">
        <v>8</v>
      </c>
      <c r="Q85" s="28"/>
      <c r="R85" s="28"/>
      <c r="AC85" s="7"/>
    </row>
    <row r="86" ht="17" customHeight="1" spans="1:29">
      <c r="A86" s="105"/>
      <c r="B86" s="93" t="s">
        <v>47</v>
      </c>
      <c r="C86" s="107"/>
      <c r="D86" s="27"/>
      <c r="E86" s="28">
        <f t="shared" ref="E86:G86" si="7">SUM(E81:E85)</f>
        <v>15.5</v>
      </c>
      <c r="F86" s="28">
        <f t="shared" si="7"/>
        <v>248</v>
      </c>
      <c r="G86" s="28">
        <f t="shared" si="7"/>
        <v>48</v>
      </c>
      <c r="H86" s="28">
        <v>20</v>
      </c>
      <c r="I86" s="28">
        <v>56</v>
      </c>
      <c r="J86" s="28">
        <f>SUM(J81:J85)</f>
        <v>124</v>
      </c>
      <c r="K86" s="28"/>
      <c r="L86" s="28"/>
      <c r="M86" s="28"/>
      <c r="N86" s="28">
        <v>16</v>
      </c>
      <c r="O86" s="28">
        <v>16</v>
      </c>
      <c r="P86" s="28">
        <v>8</v>
      </c>
      <c r="Q86" s="28"/>
      <c r="R86" s="28"/>
      <c r="AC86" s="7"/>
    </row>
    <row r="87" s="1" customFormat="1" ht="16" customHeight="1" spans="1:28">
      <c r="A87" s="105"/>
      <c r="B87" s="108" t="s">
        <v>98</v>
      </c>
      <c r="C87" s="69"/>
      <c r="D87" s="70"/>
      <c r="E87" s="31"/>
      <c r="F87" s="31"/>
      <c r="G87" s="31"/>
      <c r="H87" s="109"/>
      <c r="I87" s="31"/>
      <c r="J87" s="31"/>
      <c r="K87" s="31"/>
      <c r="L87" s="31"/>
      <c r="M87" s="31"/>
      <c r="N87" s="31"/>
      <c r="O87" s="31"/>
      <c r="P87" s="31"/>
      <c r="Q87" s="31"/>
      <c r="R87" s="86"/>
      <c r="S87" s="83"/>
      <c r="T87" s="83"/>
      <c r="U87" s="83"/>
      <c r="V87" s="83"/>
      <c r="W87" s="83"/>
      <c r="X87" s="83"/>
      <c r="Y87" s="83"/>
      <c r="Z87" s="83"/>
      <c r="AA87" s="83"/>
      <c r="AB87" s="83"/>
    </row>
    <row r="88" s="1" customFormat="1" spans="1:29">
      <c r="A88" s="105"/>
      <c r="B88" s="45" t="s">
        <v>29</v>
      </c>
      <c r="C88" s="110" t="s">
        <v>99</v>
      </c>
      <c r="D88" s="47">
        <v>1941342007</v>
      </c>
      <c r="E88" s="78">
        <v>2</v>
      </c>
      <c r="F88" s="78">
        <v>32</v>
      </c>
      <c r="G88" s="111">
        <v>32</v>
      </c>
      <c r="H88" s="78"/>
      <c r="I88" s="78"/>
      <c r="J88" s="111"/>
      <c r="K88" s="78"/>
      <c r="L88" s="78"/>
      <c r="M88" s="78">
        <v>2</v>
      </c>
      <c r="N88" s="78"/>
      <c r="O88" s="132"/>
      <c r="P88" s="78"/>
      <c r="Q88" s="78"/>
      <c r="R88" s="78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</row>
    <row r="89" s="1" customFormat="1" spans="1:29">
      <c r="A89" s="105"/>
      <c r="B89" s="45" t="s">
        <v>29</v>
      </c>
      <c r="C89" s="110" t="s">
        <v>100</v>
      </c>
      <c r="D89" s="27">
        <v>1941342008</v>
      </c>
      <c r="E89" s="78">
        <v>2</v>
      </c>
      <c r="F89" s="78">
        <v>32</v>
      </c>
      <c r="G89" s="111">
        <v>32</v>
      </c>
      <c r="H89" s="111"/>
      <c r="I89" s="78"/>
      <c r="J89" s="78"/>
      <c r="K89" s="78"/>
      <c r="L89" s="78"/>
      <c r="M89" s="78"/>
      <c r="N89" s="78">
        <v>2</v>
      </c>
      <c r="O89" s="132"/>
      <c r="P89" s="78"/>
      <c r="Q89" s="78"/>
      <c r="R89" s="78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</row>
    <row r="90" s="1" customFormat="1" ht="16" customHeight="1" spans="1:28">
      <c r="A90" s="105"/>
      <c r="B90" s="45" t="s">
        <v>29</v>
      </c>
      <c r="C90" s="27" t="s">
        <v>101</v>
      </c>
      <c r="D90" s="47">
        <v>1941942051</v>
      </c>
      <c r="E90" s="28">
        <v>2</v>
      </c>
      <c r="F90" s="28">
        <v>32</v>
      </c>
      <c r="G90" s="28">
        <v>32</v>
      </c>
      <c r="H90" s="28"/>
      <c r="I90" s="28"/>
      <c r="J90" s="28"/>
      <c r="K90" s="28"/>
      <c r="L90" s="28"/>
      <c r="M90" s="28"/>
      <c r="N90" s="28">
        <v>2</v>
      </c>
      <c r="O90" s="28"/>
      <c r="P90" s="28"/>
      <c r="Q90" s="28"/>
      <c r="R90" s="28"/>
      <c r="S90" s="83"/>
      <c r="T90" s="83"/>
      <c r="U90" s="83"/>
      <c r="V90" s="83"/>
      <c r="W90" s="83"/>
      <c r="X90" s="83"/>
      <c r="Y90" s="83"/>
      <c r="Z90" s="83"/>
      <c r="AA90" s="83"/>
      <c r="AB90" s="83"/>
    </row>
    <row r="91" s="1" customFormat="1" ht="16" customHeight="1" spans="1:28">
      <c r="A91" s="105"/>
      <c r="B91" s="45" t="s">
        <v>29</v>
      </c>
      <c r="C91" s="27" t="s">
        <v>102</v>
      </c>
      <c r="D91" s="47">
        <v>1941942023</v>
      </c>
      <c r="E91" s="28">
        <v>2.5</v>
      </c>
      <c r="F91" s="28">
        <v>40</v>
      </c>
      <c r="G91" s="28">
        <v>20</v>
      </c>
      <c r="H91" s="28"/>
      <c r="I91" s="28"/>
      <c r="J91" s="28">
        <v>20</v>
      </c>
      <c r="K91" s="28"/>
      <c r="L91" s="28"/>
      <c r="M91" s="28"/>
      <c r="N91" s="28"/>
      <c r="O91" s="28">
        <v>8</v>
      </c>
      <c r="P91" s="28"/>
      <c r="Q91" s="28"/>
      <c r="R91" s="28"/>
      <c r="S91" s="83"/>
      <c r="T91" s="83"/>
      <c r="U91" s="83"/>
      <c r="V91" s="83"/>
      <c r="W91" s="83"/>
      <c r="X91" s="83"/>
      <c r="Y91" s="83"/>
      <c r="Z91" s="83"/>
      <c r="AA91" s="83"/>
      <c r="AB91" s="83"/>
    </row>
    <row r="92" s="1" customFormat="1" ht="16" customHeight="1" spans="1:28">
      <c r="A92" s="105"/>
      <c r="B92" s="45" t="s">
        <v>29</v>
      </c>
      <c r="C92" s="27" t="s">
        <v>103</v>
      </c>
      <c r="D92" s="27">
        <v>1941943026</v>
      </c>
      <c r="E92" s="112">
        <v>3</v>
      </c>
      <c r="F92" s="112">
        <v>48</v>
      </c>
      <c r="G92" s="112">
        <v>8</v>
      </c>
      <c r="H92" s="112"/>
      <c r="I92" s="112"/>
      <c r="J92" s="112">
        <v>40</v>
      </c>
      <c r="K92" s="28"/>
      <c r="L92" s="28"/>
      <c r="M92" s="48"/>
      <c r="N92" s="131"/>
      <c r="O92" s="28">
        <v>8</v>
      </c>
      <c r="P92" s="28"/>
      <c r="Q92" s="48"/>
      <c r="R92" s="48"/>
      <c r="S92" s="83"/>
      <c r="T92" s="83"/>
      <c r="U92" s="83"/>
      <c r="V92" s="83"/>
      <c r="W92" s="83"/>
      <c r="X92" s="83"/>
      <c r="Y92" s="83"/>
      <c r="Z92" s="83"/>
      <c r="AA92" s="83"/>
      <c r="AB92" s="83"/>
    </row>
    <row r="93" s="1" customFormat="1" ht="16" customHeight="1" spans="1:28">
      <c r="A93" s="105"/>
      <c r="B93" s="45" t="s">
        <v>29</v>
      </c>
      <c r="C93" s="113" t="s">
        <v>104</v>
      </c>
      <c r="D93" s="47">
        <v>1941942052</v>
      </c>
      <c r="E93" s="112">
        <v>2</v>
      </c>
      <c r="F93" s="112">
        <v>32</v>
      </c>
      <c r="G93" s="112">
        <v>32</v>
      </c>
      <c r="H93" s="112"/>
      <c r="I93" s="112"/>
      <c r="J93" s="112"/>
      <c r="K93" s="28"/>
      <c r="L93" s="28"/>
      <c r="M93" s="48"/>
      <c r="N93" s="131"/>
      <c r="O93" s="28">
        <v>2</v>
      </c>
      <c r="P93" s="28"/>
      <c r="Q93" s="48"/>
      <c r="R93" s="48"/>
      <c r="S93" s="83"/>
      <c r="T93" s="83"/>
      <c r="U93" s="83"/>
      <c r="V93" s="83"/>
      <c r="W93" s="83"/>
      <c r="X93" s="83"/>
      <c r="Y93" s="83"/>
      <c r="Z93" s="83"/>
      <c r="AA93" s="83"/>
      <c r="AB93" s="83"/>
    </row>
    <row r="94" s="1" customFormat="1" ht="16" customHeight="1" spans="1:28">
      <c r="A94" s="105"/>
      <c r="B94" s="45" t="s">
        <v>29</v>
      </c>
      <c r="C94" s="27" t="s">
        <v>105</v>
      </c>
      <c r="D94" s="27">
        <v>1941945027</v>
      </c>
      <c r="E94" s="28">
        <v>5.5</v>
      </c>
      <c r="F94" s="28">
        <v>88</v>
      </c>
      <c r="G94" s="28">
        <v>16</v>
      </c>
      <c r="H94" s="28"/>
      <c r="I94" s="28"/>
      <c r="J94" s="28">
        <v>72</v>
      </c>
      <c r="K94" s="28"/>
      <c r="L94" s="28"/>
      <c r="M94" s="28"/>
      <c r="N94" s="28"/>
      <c r="O94" s="28"/>
      <c r="P94" s="28">
        <v>12</v>
      </c>
      <c r="Q94" s="48"/>
      <c r="R94" s="48"/>
      <c r="S94" s="83"/>
      <c r="T94" s="83"/>
      <c r="U94" s="83"/>
      <c r="V94" s="83"/>
      <c r="W94" s="83"/>
      <c r="X94" s="83"/>
      <c r="Y94" s="83"/>
      <c r="Z94" s="83"/>
      <c r="AA94" s="83"/>
      <c r="AB94" s="83"/>
    </row>
    <row r="95" s="1" customFormat="1" ht="16" customHeight="1" spans="1:29">
      <c r="A95" s="105"/>
      <c r="B95" s="45" t="s">
        <v>29</v>
      </c>
      <c r="C95" s="27" t="s">
        <v>106</v>
      </c>
      <c r="D95" s="47">
        <v>1941943020</v>
      </c>
      <c r="E95" s="28">
        <v>3</v>
      </c>
      <c r="F95" s="28">
        <v>48</v>
      </c>
      <c r="G95" s="28">
        <v>12</v>
      </c>
      <c r="H95" s="28"/>
      <c r="I95" s="28"/>
      <c r="J95" s="28">
        <v>36</v>
      </c>
      <c r="K95" s="28"/>
      <c r="L95" s="28"/>
      <c r="M95" s="28"/>
      <c r="N95" s="28"/>
      <c r="O95" s="28"/>
      <c r="P95" s="28">
        <v>8</v>
      </c>
      <c r="Q95" s="28"/>
      <c r="R95" s="28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</row>
    <row r="96" s="1" customFormat="1" spans="1:29">
      <c r="A96" s="105"/>
      <c r="B96" s="93" t="s">
        <v>47</v>
      </c>
      <c r="C96" s="107"/>
      <c r="D96" s="27"/>
      <c r="E96" s="28">
        <f>SUM(E88:E95)</f>
        <v>22</v>
      </c>
      <c r="F96" s="28">
        <f>SUM(F88:F95)</f>
        <v>352</v>
      </c>
      <c r="G96" s="28">
        <f>SUM(G88:G95)</f>
        <v>184</v>
      </c>
      <c r="H96" s="28"/>
      <c r="I96" s="28"/>
      <c r="J96" s="28">
        <f>SUM(J90:J95)</f>
        <v>168</v>
      </c>
      <c r="K96" s="28"/>
      <c r="L96" s="28"/>
      <c r="M96" s="28">
        <v>2</v>
      </c>
      <c r="N96" s="28">
        <v>4</v>
      </c>
      <c r="O96" s="28">
        <f>SUM(O91:O95)</f>
        <v>18</v>
      </c>
      <c r="P96" s="28">
        <f>SUM(P91:P95)</f>
        <v>20</v>
      </c>
      <c r="Q96" s="28"/>
      <c r="R96" s="28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</row>
    <row r="97" s="1" customFormat="1" spans="1:29">
      <c r="A97" s="105"/>
      <c r="B97" s="114" t="s">
        <v>107</v>
      </c>
      <c r="C97" s="114"/>
      <c r="D97" s="115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77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</row>
    <row r="98" s="1" customFormat="1" spans="1:29">
      <c r="A98" s="105"/>
      <c r="B98" s="45" t="s">
        <v>29</v>
      </c>
      <c r="C98" s="110" t="s">
        <v>108</v>
      </c>
      <c r="D98" s="27">
        <v>1941932045</v>
      </c>
      <c r="E98" s="78">
        <v>2</v>
      </c>
      <c r="F98" s="78">
        <v>32</v>
      </c>
      <c r="G98" s="111">
        <v>4</v>
      </c>
      <c r="H98" s="111">
        <v>28</v>
      </c>
      <c r="I98" s="78"/>
      <c r="J98" s="78"/>
      <c r="K98" s="78"/>
      <c r="L98" s="78"/>
      <c r="M98" s="78">
        <v>8</v>
      </c>
      <c r="N98" s="78"/>
      <c r="O98" s="78"/>
      <c r="P98" s="78"/>
      <c r="Q98" s="78"/>
      <c r="R98" s="78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</row>
    <row r="99" s="1" customFormat="1" spans="1:29">
      <c r="A99" s="105"/>
      <c r="B99" s="45" t="s">
        <v>29</v>
      </c>
      <c r="C99" s="110" t="s">
        <v>109</v>
      </c>
      <c r="D99" s="47">
        <v>1941932046</v>
      </c>
      <c r="E99" s="78">
        <v>2</v>
      </c>
      <c r="F99" s="78">
        <v>32</v>
      </c>
      <c r="G99" s="111">
        <v>8</v>
      </c>
      <c r="H99" s="78"/>
      <c r="I99" s="78"/>
      <c r="J99" s="111">
        <v>24</v>
      </c>
      <c r="K99" s="78"/>
      <c r="L99" s="78"/>
      <c r="M99" s="78">
        <v>12</v>
      </c>
      <c r="N99" s="78"/>
      <c r="O99" s="132"/>
      <c r="P99" s="78"/>
      <c r="Q99" s="78"/>
      <c r="R99" s="78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</row>
    <row r="100" s="1" customFormat="1" spans="1:29">
      <c r="A100" s="105"/>
      <c r="B100" s="45" t="s">
        <v>29</v>
      </c>
      <c r="C100" s="35" t="s">
        <v>110</v>
      </c>
      <c r="D100" s="27">
        <v>1941952048</v>
      </c>
      <c r="E100" s="78">
        <v>2</v>
      </c>
      <c r="F100" s="78">
        <v>32</v>
      </c>
      <c r="G100" s="78">
        <v>8</v>
      </c>
      <c r="H100" s="78"/>
      <c r="I100" s="78"/>
      <c r="J100" s="78">
        <v>24</v>
      </c>
      <c r="K100" s="78"/>
      <c r="L100" s="78"/>
      <c r="M100" s="78"/>
      <c r="N100" s="78">
        <v>8</v>
      </c>
      <c r="O100" s="78"/>
      <c r="P100" s="78"/>
      <c r="Q100" s="78"/>
      <c r="R100" s="78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</row>
    <row r="101" s="1" customFormat="1" spans="1:29">
      <c r="A101" s="105"/>
      <c r="B101" s="45" t="s">
        <v>29</v>
      </c>
      <c r="C101" s="110" t="s">
        <v>111</v>
      </c>
      <c r="D101" s="27">
        <v>1941932052</v>
      </c>
      <c r="E101" s="78">
        <v>2</v>
      </c>
      <c r="F101" s="78">
        <v>32</v>
      </c>
      <c r="G101" s="111">
        <v>8</v>
      </c>
      <c r="H101" s="111"/>
      <c r="I101" s="78"/>
      <c r="J101" s="78">
        <v>24</v>
      </c>
      <c r="K101" s="78"/>
      <c r="L101" s="78"/>
      <c r="M101" s="78"/>
      <c r="N101" s="78">
        <v>12</v>
      </c>
      <c r="O101" s="78"/>
      <c r="P101" s="132"/>
      <c r="Q101" s="78"/>
      <c r="R101" s="78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</row>
    <row r="102" s="1" customFormat="1" spans="1:29">
      <c r="A102" s="105"/>
      <c r="B102" s="45" t="s">
        <v>29</v>
      </c>
      <c r="C102" s="110" t="s">
        <v>112</v>
      </c>
      <c r="D102" s="27">
        <v>1941932047</v>
      </c>
      <c r="E102" s="78">
        <v>2</v>
      </c>
      <c r="F102" s="78">
        <v>32</v>
      </c>
      <c r="G102" s="111">
        <v>4</v>
      </c>
      <c r="H102" s="111"/>
      <c r="I102" s="78"/>
      <c r="J102" s="78">
        <v>28</v>
      </c>
      <c r="K102" s="78"/>
      <c r="L102" s="78"/>
      <c r="M102" s="78"/>
      <c r="N102" s="78">
        <v>8</v>
      </c>
      <c r="O102" s="132"/>
      <c r="P102" s="78"/>
      <c r="Q102" s="78"/>
      <c r="R102" s="78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</row>
    <row r="103" s="1" customFormat="1" spans="1:29">
      <c r="A103" s="105"/>
      <c r="B103" s="45" t="s">
        <v>29</v>
      </c>
      <c r="C103" s="110" t="s">
        <v>113</v>
      </c>
      <c r="D103" s="47">
        <v>1941932048</v>
      </c>
      <c r="E103" s="78">
        <v>2</v>
      </c>
      <c r="F103" s="78">
        <v>32</v>
      </c>
      <c r="G103" s="111">
        <v>4</v>
      </c>
      <c r="H103" s="111">
        <v>28</v>
      </c>
      <c r="I103" s="111"/>
      <c r="J103" s="111"/>
      <c r="K103" s="78"/>
      <c r="L103" s="78"/>
      <c r="M103" s="78"/>
      <c r="N103" s="78"/>
      <c r="O103" s="78">
        <v>12</v>
      </c>
      <c r="P103" s="78"/>
      <c r="Q103" s="78"/>
      <c r="R103" s="78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</row>
    <row r="104" s="1" customFormat="1" spans="1:29">
      <c r="A104" s="105"/>
      <c r="B104" s="45" t="s">
        <v>29</v>
      </c>
      <c r="C104" s="23" t="s">
        <v>114</v>
      </c>
      <c r="D104" s="27">
        <v>1941932049</v>
      </c>
      <c r="E104" s="78">
        <v>2</v>
      </c>
      <c r="F104" s="78">
        <v>32</v>
      </c>
      <c r="G104" s="78">
        <v>8</v>
      </c>
      <c r="H104" s="78"/>
      <c r="I104" s="78"/>
      <c r="J104" s="78">
        <v>24</v>
      </c>
      <c r="K104" s="78"/>
      <c r="L104" s="78"/>
      <c r="M104" s="78"/>
      <c r="N104" s="78"/>
      <c r="O104" s="78">
        <v>12</v>
      </c>
      <c r="P104" s="78"/>
      <c r="Q104" s="78"/>
      <c r="R104" s="78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</row>
    <row r="105" s="1" customFormat="1" spans="1:29">
      <c r="A105" s="105"/>
      <c r="B105" s="45" t="s">
        <v>29</v>
      </c>
      <c r="C105" s="23" t="s">
        <v>115</v>
      </c>
      <c r="D105" s="27">
        <v>1941342009</v>
      </c>
      <c r="E105" s="78">
        <v>2</v>
      </c>
      <c r="F105" s="78">
        <v>32</v>
      </c>
      <c r="G105" s="78">
        <v>16</v>
      </c>
      <c r="H105" s="78">
        <v>16</v>
      </c>
      <c r="I105" s="78"/>
      <c r="J105" s="78"/>
      <c r="K105" s="78"/>
      <c r="L105" s="78"/>
      <c r="M105" s="78"/>
      <c r="N105" s="78"/>
      <c r="O105" s="78">
        <v>2</v>
      </c>
      <c r="P105" s="78"/>
      <c r="Q105" s="78"/>
      <c r="R105" s="78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</row>
    <row r="106" s="1" customFormat="1" spans="1:29">
      <c r="A106" s="105"/>
      <c r="B106" s="45" t="s">
        <v>29</v>
      </c>
      <c r="C106" s="110" t="s">
        <v>116</v>
      </c>
      <c r="D106" s="27">
        <v>1941932050</v>
      </c>
      <c r="E106" s="111">
        <v>2</v>
      </c>
      <c r="F106" s="111">
        <v>32</v>
      </c>
      <c r="G106" s="111">
        <v>8</v>
      </c>
      <c r="H106" s="111"/>
      <c r="I106" s="111"/>
      <c r="J106" s="111">
        <v>24</v>
      </c>
      <c r="K106" s="78"/>
      <c r="L106" s="78"/>
      <c r="M106" s="78"/>
      <c r="N106" s="78"/>
      <c r="O106" s="78"/>
      <c r="P106" s="78">
        <v>12</v>
      </c>
      <c r="Q106" s="78"/>
      <c r="R106" s="78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</row>
    <row r="107" s="1" customFormat="1" spans="1:29">
      <c r="A107" s="105"/>
      <c r="B107" s="45" t="s">
        <v>29</v>
      </c>
      <c r="C107" s="110" t="s">
        <v>117</v>
      </c>
      <c r="D107" s="27">
        <v>1941932051</v>
      </c>
      <c r="E107" s="78">
        <v>2</v>
      </c>
      <c r="F107" s="78">
        <v>32</v>
      </c>
      <c r="G107" s="111">
        <v>12</v>
      </c>
      <c r="H107" s="111"/>
      <c r="I107" s="111"/>
      <c r="J107" s="78">
        <v>20</v>
      </c>
      <c r="K107" s="78"/>
      <c r="L107" s="78"/>
      <c r="M107" s="78"/>
      <c r="N107" s="78"/>
      <c r="O107" s="78"/>
      <c r="P107" s="78">
        <v>12</v>
      </c>
      <c r="Q107" s="78"/>
      <c r="R107" s="78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</row>
    <row r="108" s="1" customFormat="1" spans="1:29">
      <c r="A108" s="105"/>
      <c r="B108" s="45" t="s">
        <v>29</v>
      </c>
      <c r="C108" s="110" t="s">
        <v>118</v>
      </c>
      <c r="D108" s="27">
        <v>1941932152</v>
      </c>
      <c r="E108" s="78">
        <v>2</v>
      </c>
      <c r="F108" s="78">
        <v>32</v>
      </c>
      <c r="G108" s="111">
        <v>8</v>
      </c>
      <c r="H108" s="111"/>
      <c r="I108" s="111"/>
      <c r="J108" s="111">
        <v>24</v>
      </c>
      <c r="K108" s="78"/>
      <c r="L108" s="78"/>
      <c r="M108" s="78"/>
      <c r="N108" s="78"/>
      <c r="O108" s="132"/>
      <c r="P108" s="78">
        <v>12</v>
      </c>
      <c r="Q108" s="78"/>
      <c r="R108" s="78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</row>
    <row r="109" s="1" customFormat="1" spans="1:29">
      <c r="A109" s="105"/>
      <c r="B109" s="45" t="s">
        <v>29</v>
      </c>
      <c r="C109" s="35" t="s">
        <v>119</v>
      </c>
      <c r="D109" s="27">
        <v>1941953049</v>
      </c>
      <c r="E109" s="78">
        <v>3</v>
      </c>
      <c r="F109" s="78">
        <v>48</v>
      </c>
      <c r="G109" s="78">
        <v>8</v>
      </c>
      <c r="H109" s="78"/>
      <c r="I109" s="78"/>
      <c r="J109" s="78">
        <v>40</v>
      </c>
      <c r="K109" s="78"/>
      <c r="L109" s="78"/>
      <c r="M109" s="78"/>
      <c r="N109" s="78"/>
      <c r="O109" s="78"/>
      <c r="P109" s="78">
        <v>12</v>
      </c>
      <c r="Q109" s="78"/>
      <c r="R109" s="78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</row>
    <row r="110" s="1" customFormat="1" spans="1:29">
      <c r="A110" s="105"/>
      <c r="B110" s="45" t="s">
        <v>29</v>
      </c>
      <c r="C110" s="23" t="s">
        <v>120</v>
      </c>
      <c r="D110" s="27">
        <v>1941932053</v>
      </c>
      <c r="E110" s="78">
        <v>2</v>
      </c>
      <c r="F110" s="78">
        <v>32</v>
      </c>
      <c r="G110" s="78">
        <v>16</v>
      </c>
      <c r="H110" s="78"/>
      <c r="I110" s="78"/>
      <c r="J110" s="78">
        <v>16</v>
      </c>
      <c r="K110" s="78"/>
      <c r="L110" s="78"/>
      <c r="M110" s="78"/>
      <c r="N110" s="78"/>
      <c r="O110" s="78"/>
      <c r="P110" s="78">
        <v>8</v>
      </c>
      <c r="Q110" s="78"/>
      <c r="R110" s="78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</row>
    <row r="111" s="1" customFormat="1" spans="1:29">
      <c r="A111" s="105"/>
      <c r="B111" s="45" t="s">
        <v>29</v>
      </c>
      <c r="C111" s="35" t="s">
        <v>121</v>
      </c>
      <c r="D111" s="27">
        <v>1941952050</v>
      </c>
      <c r="E111" s="78">
        <v>2</v>
      </c>
      <c r="F111" s="78">
        <v>32</v>
      </c>
      <c r="G111" s="78">
        <v>8</v>
      </c>
      <c r="H111" s="78"/>
      <c r="I111" s="78"/>
      <c r="J111" s="78">
        <v>24</v>
      </c>
      <c r="K111" s="78"/>
      <c r="L111" s="78"/>
      <c r="M111" s="78"/>
      <c r="N111" s="78"/>
      <c r="O111" s="78"/>
      <c r="P111" s="78">
        <v>8</v>
      </c>
      <c r="Q111" s="78"/>
      <c r="R111" s="78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</row>
    <row r="112" s="1" customFormat="1" spans="1:29">
      <c r="A112" s="105"/>
      <c r="B112" s="45" t="s">
        <v>29</v>
      </c>
      <c r="C112" s="110" t="s">
        <v>122</v>
      </c>
      <c r="D112" s="27">
        <v>1941932054</v>
      </c>
      <c r="E112" s="111">
        <v>2</v>
      </c>
      <c r="F112" s="78">
        <v>32</v>
      </c>
      <c r="G112" s="111">
        <v>4</v>
      </c>
      <c r="H112" s="111">
        <v>28</v>
      </c>
      <c r="I112" s="78"/>
      <c r="J112" s="78"/>
      <c r="K112" s="78"/>
      <c r="L112" s="78"/>
      <c r="M112" s="78"/>
      <c r="N112" s="78"/>
      <c r="O112" s="78"/>
      <c r="P112" s="78">
        <v>8</v>
      </c>
      <c r="Q112" s="78"/>
      <c r="R112" s="78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</row>
    <row r="113" s="1" customFormat="1" spans="1:29">
      <c r="A113" s="105"/>
      <c r="B113" s="45" t="s">
        <v>29</v>
      </c>
      <c r="C113" s="116" t="s">
        <v>123</v>
      </c>
      <c r="D113" s="27">
        <v>1941942037</v>
      </c>
      <c r="E113" s="36">
        <v>2</v>
      </c>
      <c r="F113" s="36">
        <v>32</v>
      </c>
      <c r="G113" s="117">
        <v>8</v>
      </c>
      <c r="H113" s="117"/>
      <c r="I113" s="36"/>
      <c r="J113" s="36">
        <v>24</v>
      </c>
      <c r="K113" s="36"/>
      <c r="L113" s="36"/>
      <c r="M113" s="36"/>
      <c r="N113" s="36"/>
      <c r="O113" s="36"/>
      <c r="P113" s="36">
        <v>8</v>
      </c>
      <c r="Q113" s="36"/>
      <c r="R113" s="36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</row>
    <row r="114" s="1" customFormat="1" spans="1:29">
      <c r="A114" s="105"/>
      <c r="B114" s="45" t="s">
        <v>29</v>
      </c>
      <c r="C114" s="35" t="s">
        <v>124</v>
      </c>
      <c r="D114" s="27">
        <v>1941953051</v>
      </c>
      <c r="E114" s="78">
        <v>3</v>
      </c>
      <c r="F114" s="78">
        <v>48</v>
      </c>
      <c r="G114" s="78">
        <v>12</v>
      </c>
      <c r="H114" s="78"/>
      <c r="I114" s="78"/>
      <c r="J114" s="78">
        <v>36</v>
      </c>
      <c r="K114" s="78"/>
      <c r="L114" s="78"/>
      <c r="M114" s="78"/>
      <c r="N114" s="78"/>
      <c r="O114" s="78"/>
      <c r="P114" s="78">
        <v>8</v>
      </c>
      <c r="Q114" s="78"/>
      <c r="R114" s="78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</row>
    <row r="115" s="1" customFormat="1" spans="1:29">
      <c r="A115" s="105"/>
      <c r="B115" s="45" t="s">
        <v>29</v>
      </c>
      <c r="C115" s="82" t="s">
        <v>125</v>
      </c>
      <c r="D115" s="27">
        <v>1941342010</v>
      </c>
      <c r="E115" s="78">
        <v>2</v>
      </c>
      <c r="F115" s="78">
        <v>32</v>
      </c>
      <c r="G115" s="78">
        <v>16</v>
      </c>
      <c r="H115" s="78">
        <v>16</v>
      </c>
      <c r="I115" s="78"/>
      <c r="J115" s="78"/>
      <c r="K115" s="78"/>
      <c r="L115" s="78"/>
      <c r="M115" s="78"/>
      <c r="N115" s="78"/>
      <c r="O115" s="78"/>
      <c r="P115" s="78">
        <v>2</v>
      </c>
      <c r="Q115" s="78"/>
      <c r="R115" s="78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</row>
    <row r="116" s="1" customFormat="1" spans="1:27">
      <c r="A116" s="118"/>
      <c r="B116" s="37" t="s">
        <v>47</v>
      </c>
      <c r="C116" s="119"/>
      <c r="D116" s="27"/>
      <c r="E116" s="28">
        <f>SUM(E98:E115)</f>
        <v>38</v>
      </c>
      <c r="F116" s="28">
        <f>SUM(F98:F115)</f>
        <v>608</v>
      </c>
      <c r="G116" s="28">
        <f>SUM(G98:G115)</f>
        <v>160</v>
      </c>
      <c r="H116" s="28">
        <f>SUM(H98:H115)</f>
        <v>116</v>
      </c>
      <c r="I116" s="28"/>
      <c r="J116" s="28">
        <f>SUM(J98:J115)</f>
        <v>332</v>
      </c>
      <c r="K116" s="28"/>
      <c r="L116" s="28"/>
      <c r="M116" s="28">
        <f>SUM(M98:M115)</f>
        <v>20</v>
      </c>
      <c r="N116" s="28">
        <f>SUM(N98:N115)</f>
        <v>28</v>
      </c>
      <c r="O116" s="28">
        <f>SUM(O98:O115)</f>
        <v>26</v>
      </c>
      <c r="P116" s="28">
        <f>SUM(P98:P115)</f>
        <v>90</v>
      </c>
      <c r="Q116" s="28"/>
      <c r="R116" s="28"/>
      <c r="S116" s="83"/>
      <c r="T116" s="83"/>
      <c r="U116" s="83"/>
      <c r="V116" s="83"/>
      <c r="W116" s="83"/>
      <c r="X116" s="83"/>
      <c r="Y116" s="83"/>
      <c r="Z116" s="83"/>
      <c r="AA116" s="83"/>
    </row>
    <row r="117" s="1" customFormat="1" ht="33" customHeight="1" spans="1:29">
      <c r="A117" s="120" t="s">
        <v>48</v>
      </c>
      <c r="B117" s="97" t="s">
        <v>126</v>
      </c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34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</row>
    <row r="118" s="1" customFormat="1" spans="1:29">
      <c r="A118" s="122" t="s">
        <v>127</v>
      </c>
      <c r="B118" s="122"/>
      <c r="C118" s="122"/>
      <c r="D118" s="122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</row>
    <row r="119" spans="1:29">
      <c r="A119" s="25" t="s">
        <v>2</v>
      </c>
      <c r="B119" s="12" t="s">
        <v>3</v>
      </c>
      <c r="C119" s="13" t="s">
        <v>4</v>
      </c>
      <c r="D119" s="13" t="s">
        <v>5</v>
      </c>
      <c r="E119" s="124" t="s">
        <v>6</v>
      </c>
      <c r="F119" s="125" t="s">
        <v>7</v>
      </c>
      <c r="G119" s="124" t="s">
        <v>8</v>
      </c>
      <c r="H119" s="124" t="s">
        <v>9</v>
      </c>
      <c r="I119" s="124" t="s">
        <v>10</v>
      </c>
      <c r="J119" s="124" t="s">
        <v>11</v>
      </c>
      <c r="K119" s="74" t="s">
        <v>12</v>
      </c>
      <c r="L119" s="75"/>
      <c r="M119" s="75"/>
      <c r="N119" s="75"/>
      <c r="O119" s="75"/>
      <c r="P119" s="75"/>
      <c r="Q119" s="75"/>
      <c r="R119" s="81"/>
      <c r="AC119" s="7"/>
    </row>
    <row r="120" spans="1:29">
      <c r="A120" s="25"/>
      <c r="B120" s="14"/>
      <c r="C120" s="15"/>
      <c r="D120" s="15"/>
      <c r="E120" s="126"/>
      <c r="F120" s="127"/>
      <c r="G120" s="126"/>
      <c r="H120" s="126"/>
      <c r="I120" s="126"/>
      <c r="J120" s="126"/>
      <c r="K120" s="76" t="s">
        <v>13</v>
      </c>
      <c r="L120" s="77"/>
      <c r="M120" s="76" t="s">
        <v>14</v>
      </c>
      <c r="N120" s="77"/>
      <c r="O120" s="76" t="s">
        <v>15</v>
      </c>
      <c r="P120" s="77"/>
      <c r="Q120" s="76" t="s">
        <v>16</v>
      </c>
      <c r="R120" s="77"/>
      <c r="AC120" s="7"/>
    </row>
    <row r="121" spans="1:29">
      <c r="A121" s="25"/>
      <c r="B121" s="16"/>
      <c r="C121" s="17"/>
      <c r="D121" s="17"/>
      <c r="E121" s="128"/>
      <c r="F121" s="129"/>
      <c r="G121" s="128"/>
      <c r="H121" s="128"/>
      <c r="I121" s="128"/>
      <c r="J121" s="128"/>
      <c r="K121" s="28">
        <v>1</v>
      </c>
      <c r="L121" s="28">
        <v>2</v>
      </c>
      <c r="M121" s="28">
        <v>1</v>
      </c>
      <c r="N121" s="28">
        <v>2</v>
      </c>
      <c r="O121" s="28">
        <v>1</v>
      </c>
      <c r="P121" s="28">
        <v>2</v>
      </c>
      <c r="Q121" s="28">
        <v>1</v>
      </c>
      <c r="R121" s="28">
        <v>2</v>
      </c>
      <c r="AC121" s="7"/>
    </row>
    <row r="122" spans="1:29">
      <c r="A122" s="67" t="s">
        <v>128</v>
      </c>
      <c r="B122" s="29" t="s">
        <v>129</v>
      </c>
      <c r="C122" s="30"/>
      <c r="D122" s="30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135"/>
      <c r="AC122" s="7"/>
    </row>
    <row r="123" spans="1:29">
      <c r="A123" s="71"/>
      <c r="B123" s="72" t="s">
        <v>19</v>
      </c>
      <c r="C123" s="27" t="s">
        <v>130</v>
      </c>
      <c r="D123" s="27">
        <v>1941942036</v>
      </c>
      <c r="E123" s="28">
        <v>2</v>
      </c>
      <c r="F123" s="28" t="s">
        <v>59</v>
      </c>
      <c r="G123" s="28"/>
      <c r="H123" s="28"/>
      <c r="I123" s="28"/>
      <c r="J123" s="28" t="s">
        <v>59</v>
      </c>
      <c r="K123" s="28"/>
      <c r="L123" s="28"/>
      <c r="M123" s="28"/>
      <c r="N123" s="28" t="s">
        <v>59</v>
      </c>
      <c r="O123" s="28"/>
      <c r="P123" s="28"/>
      <c r="Q123" s="28"/>
      <c r="R123" s="28"/>
      <c r="AB123" s="7"/>
      <c r="AC123" s="7"/>
    </row>
    <row r="124" spans="1:29">
      <c r="A124" s="71"/>
      <c r="B124" s="45" t="s">
        <v>19</v>
      </c>
      <c r="C124" s="130" t="s">
        <v>131</v>
      </c>
      <c r="D124" s="130">
        <v>1941943037</v>
      </c>
      <c r="E124" s="80">
        <v>3</v>
      </c>
      <c r="F124" s="80" t="s">
        <v>132</v>
      </c>
      <c r="G124" s="80"/>
      <c r="H124" s="80"/>
      <c r="I124" s="80"/>
      <c r="J124" s="80" t="s">
        <v>132</v>
      </c>
      <c r="K124" s="80"/>
      <c r="L124" s="28"/>
      <c r="M124" s="80"/>
      <c r="N124" s="80"/>
      <c r="O124" s="80" t="s">
        <v>132</v>
      </c>
      <c r="P124" s="80"/>
      <c r="Q124" s="80"/>
      <c r="R124" s="136"/>
      <c r="AB124" s="7"/>
      <c r="AC124" s="7"/>
    </row>
    <row r="125" spans="1:29">
      <c r="A125" s="71"/>
      <c r="B125" s="72" t="s">
        <v>19</v>
      </c>
      <c r="C125" s="39" t="s">
        <v>133</v>
      </c>
      <c r="D125" s="27">
        <v>1941942038</v>
      </c>
      <c r="E125" s="28">
        <v>2</v>
      </c>
      <c r="F125" s="28" t="s">
        <v>59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8" t="s">
        <v>59</v>
      </c>
      <c r="Q125" s="28"/>
      <c r="R125" s="137"/>
      <c r="AB125" s="7"/>
      <c r="AC125" s="7"/>
    </row>
    <row r="126" spans="1:29">
      <c r="A126" s="71"/>
      <c r="B126" s="68" t="s">
        <v>134</v>
      </c>
      <c r="C126" s="69"/>
      <c r="D126" s="69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138"/>
      <c r="AB126" s="7"/>
      <c r="AC126" s="7"/>
    </row>
    <row r="127" spans="1:29">
      <c r="A127" s="71"/>
      <c r="B127" s="72" t="s">
        <v>19</v>
      </c>
      <c r="C127" s="39" t="s">
        <v>135</v>
      </c>
      <c r="D127" s="27">
        <v>1941903040</v>
      </c>
      <c r="E127" s="28">
        <v>3</v>
      </c>
      <c r="F127" s="28" t="s">
        <v>132</v>
      </c>
      <c r="G127" s="28"/>
      <c r="H127" s="28"/>
      <c r="I127" s="28"/>
      <c r="J127" s="28" t="s">
        <v>132</v>
      </c>
      <c r="K127" s="28"/>
      <c r="L127" s="28"/>
      <c r="M127" s="28" t="s">
        <v>132</v>
      </c>
      <c r="N127" s="28"/>
      <c r="O127" s="28"/>
      <c r="P127" s="28"/>
      <c r="Q127" s="28"/>
      <c r="R127" s="28"/>
      <c r="AB127" s="7"/>
      <c r="AC127" s="7"/>
    </row>
    <row r="128" spans="1:29">
      <c r="A128" s="71"/>
      <c r="B128" s="72" t="s">
        <v>19</v>
      </c>
      <c r="C128" s="39" t="s">
        <v>136</v>
      </c>
      <c r="D128" s="27">
        <v>1941943041</v>
      </c>
      <c r="E128" s="28">
        <v>3</v>
      </c>
      <c r="F128" s="28" t="s">
        <v>132</v>
      </c>
      <c r="G128" s="28"/>
      <c r="H128" s="28"/>
      <c r="I128" s="28"/>
      <c r="J128" s="28" t="s">
        <v>132</v>
      </c>
      <c r="K128" s="28"/>
      <c r="L128" s="28"/>
      <c r="M128" s="28"/>
      <c r="N128" s="28"/>
      <c r="O128" s="28"/>
      <c r="P128" s="28" t="s">
        <v>132</v>
      </c>
      <c r="Q128" s="28"/>
      <c r="R128" s="28"/>
      <c r="AB128" s="7"/>
      <c r="AC128" s="7"/>
    </row>
    <row r="129" spans="1:29">
      <c r="A129" s="71"/>
      <c r="B129" s="72" t="s">
        <v>19</v>
      </c>
      <c r="C129" s="32" t="s">
        <v>137</v>
      </c>
      <c r="D129" s="27">
        <v>1941944042</v>
      </c>
      <c r="E129" s="28">
        <v>4</v>
      </c>
      <c r="F129" s="28" t="s">
        <v>138</v>
      </c>
      <c r="G129" s="28"/>
      <c r="H129" s="28"/>
      <c r="I129" s="28"/>
      <c r="J129" s="28" t="s">
        <v>138</v>
      </c>
      <c r="K129" s="28"/>
      <c r="L129" s="28"/>
      <c r="M129" s="28"/>
      <c r="N129" s="28"/>
      <c r="O129" s="28"/>
      <c r="P129" s="28"/>
      <c r="Q129" s="28"/>
      <c r="R129" s="28" t="s">
        <v>138</v>
      </c>
      <c r="AB129" s="7"/>
      <c r="AC129" s="7"/>
    </row>
    <row r="130" spans="1:29">
      <c r="A130" s="71"/>
      <c r="B130" s="68" t="s">
        <v>139</v>
      </c>
      <c r="C130" s="69"/>
      <c r="D130" s="69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86"/>
      <c r="AB130" s="7"/>
      <c r="AC130" s="7"/>
    </row>
    <row r="131" spans="1:29">
      <c r="A131" s="71"/>
      <c r="B131" s="72" t="s">
        <v>19</v>
      </c>
      <c r="C131" s="32" t="s">
        <v>139</v>
      </c>
      <c r="D131" s="27">
        <v>1941940043</v>
      </c>
      <c r="E131" s="28">
        <v>12</v>
      </c>
      <c r="F131" s="28" t="s">
        <v>140</v>
      </c>
      <c r="G131" s="28"/>
      <c r="H131" s="28"/>
      <c r="I131" s="28"/>
      <c r="J131" s="28" t="s">
        <v>140</v>
      </c>
      <c r="K131" s="28"/>
      <c r="L131" s="28"/>
      <c r="M131" s="28"/>
      <c r="N131" s="28"/>
      <c r="O131" s="28"/>
      <c r="P131" s="28"/>
      <c r="Q131" s="28"/>
      <c r="R131" s="28" t="s">
        <v>140</v>
      </c>
      <c r="AB131" s="7"/>
      <c r="AC131" s="7"/>
    </row>
    <row r="132" spans="1:29">
      <c r="A132" s="91"/>
      <c r="B132" s="107" t="s">
        <v>47</v>
      </c>
      <c r="C132" s="107"/>
      <c r="D132" s="27"/>
      <c r="E132" s="28">
        <v>32</v>
      </c>
      <c r="F132" s="28" t="s">
        <v>141</v>
      </c>
      <c r="G132" s="28"/>
      <c r="H132" s="28"/>
      <c r="I132" s="28"/>
      <c r="J132" s="28" t="s">
        <v>141</v>
      </c>
      <c r="K132" s="28"/>
      <c r="L132" s="28"/>
      <c r="M132" s="28" t="s">
        <v>132</v>
      </c>
      <c r="N132" s="28" t="s">
        <v>59</v>
      </c>
      <c r="O132" s="28" t="s">
        <v>132</v>
      </c>
      <c r="P132" s="28" t="s">
        <v>142</v>
      </c>
      <c r="Q132" s="28"/>
      <c r="R132" s="28" t="s">
        <v>143</v>
      </c>
      <c r="AB132" s="7"/>
      <c r="AC132" s="7"/>
    </row>
    <row r="133" ht="28.5" spans="1:29">
      <c r="A133" s="139" t="s">
        <v>48</v>
      </c>
      <c r="B133" s="97" t="s">
        <v>144</v>
      </c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77"/>
      <c r="AB133" s="7"/>
      <c r="AC133" s="7"/>
    </row>
    <row r="134" s="2" customFormat="1" spans="1:18">
      <c r="A134" s="141" t="s">
        <v>145</v>
      </c>
      <c r="B134" s="141"/>
      <c r="C134" s="141"/>
      <c r="D134" s="141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</row>
    <row r="135" s="2" customFormat="1" spans="1:29">
      <c r="A135" s="143" t="s">
        <v>2</v>
      </c>
      <c r="B135" s="143" t="s">
        <v>3</v>
      </c>
      <c r="C135" s="144" t="s">
        <v>4</v>
      </c>
      <c r="D135" s="144" t="s">
        <v>5</v>
      </c>
      <c r="E135" s="145" t="s">
        <v>6</v>
      </c>
      <c r="F135" s="145" t="s">
        <v>7</v>
      </c>
      <c r="G135" s="145" t="s">
        <v>8</v>
      </c>
      <c r="H135" s="145" t="s">
        <v>9</v>
      </c>
      <c r="I135" s="145" t="s">
        <v>10</v>
      </c>
      <c r="J135" s="145" t="s">
        <v>11</v>
      </c>
      <c r="K135" s="173" t="s">
        <v>12</v>
      </c>
      <c r="L135" s="174"/>
      <c r="M135" s="174"/>
      <c r="N135" s="174"/>
      <c r="O135" s="174"/>
      <c r="P135" s="174"/>
      <c r="Q135" s="174"/>
      <c r="R135" s="178"/>
      <c r="AC135" s="1"/>
    </row>
    <row r="136" s="2" customFormat="1" spans="1:29">
      <c r="A136" s="146"/>
      <c r="B136" s="146"/>
      <c r="C136" s="147"/>
      <c r="D136" s="147"/>
      <c r="E136" s="148"/>
      <c r="F136" s="148"/>
      <c r="G136" s="148"/>
      <c r="H136" s="148"/>
      <c r="I136" s="148"/>
      <c r="J136" s="148"/>
      <c r="K136" s="175" t="s">
        <v>13</v>
      </c>
      <c r="L136" s="176"/>
      <c r="M136" s="175" t="s">
        <v>14</v>
      </c>
      <c r="N136" s="176"/>
      <c r="O136" s="175" t="s">
        <v>15</v>
      </c>
      <c r="P136" s="176"/>
      <c r="Q136" s="175" t="s">
        <v>16</v>
      </c>
      <c r="R136" s="176"/>
      <c r="AC136" s="1"/>
    </row>
    <row r="137" s="2" customFormat="1" spans="1:29">
      <c r="A137" s="149"/>
      <c r="B137" s="149"/>
      <c r="C137" s="150"/>
      <c r="D137" s="150"/>
      <c r="E137" s="151"/>
      <c r="F137" s="151"/>
      <c r="G137" s="151"/>
      <c r="H137" s="151"/>
      <c r="I137" s="151"/>
      <c r="J137" s="151"/>
      <c r="K137" s="24">
        <v>1</v>
      </c>
      <c r="L137" s="24">
        <v>2</v>
      </c>
      <c r="M137" s="24">
        <v>1</v>
      </c>
      <c r="N137" s="24">
        <v>2</v>
      </c>
      <c r="O137" s="24">
        <v>1</v>
      </c>
      <c r="P137" s="24">
        <v>2</v>
      </c>
      <c r="Q137" s="24">
        <v>1</v>
      </c>
      <c r="R137" s="24">
        <v>2</v>
      </c>
      <c r="AC137" s="1"/>
    </row>
    <row r="138" s="2" customFormat="1" spans="1:18">
      <c r="A138" s="152" t="s">
        <v>146</v>
      </c>
      <c r="B138" s="153" t="s">
        <v>147</v>
      </c>
      <c r="C138" s="154"/>
      <c r="D138" s="35"/>
      <c r="E138" s="155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84"/>
    </row>
    <row r="139" s="2" customFormat="1" spans="1:18">
      <c r="A139" s="156"/>
      <c r="B139" s="157" t="s">
        <v>29</v>
      </c>
      <c r="C139" s="158" t="s">
        <v>148</v>
      </c>
      <c r="D139" s="23">
        <v>1940901003</v>
      </c>
      <c r="E139" s="24">
        <v>1.5</v>
      </c>
      <c r="F139" s="24">
        <v>24</v>
      </c>
      <c r="G139" s="24">
        <v>24</v>
      </c>
      <c r="H139" s="24"/>
      <c r="I139" s="24"/>
      <c r="J139" s="24"/>
      <c r="K139" s="35"/>
      <c r="L139" s="24"/>
      <c r="M139" s="24"/>
      <c r="N139" s="24"/>
      <c r="O139" s="24"/>
      <c r="P139" s="35"/>
      <c r="Q139" s="24"/>
      <c r="R139" s="84">
        <v>3</v>
      </c>
    </row>
    <row r="140" s="2" customFormat="1" spans="1:18">
      <c r="A140" s="156"/>
      <c r="B140" s="157" t="s">
        <v>29</v>
      </c>
      <c r="C140" s="158" t="s">
        <v>149</v>
      </c>
      <c r="D140" s="23">
        <v>1940901004</v>
      </c>
      <c r="E140" s="24">
        <v>1.5</v>
      </c>
      <c r="F140" s="24">
        <v>24</v>
      </c>
      <c r="G140" s="24">
        <v>24</v>
      </c>
      <c r="H140" s="24"/>
      <c r="I140" s="24"/>
      <c r="J140" s="24"/>
      <c r="K140" s="35"/>
      <c r="L140" s="24"/>
      <c r="M140" s="24"/>
      <c r="N140" s="24"/>
      <c r="O140" s="24"/>
      <c r="P140" s="35"/>
      <c r="Q140" s="24"/>
      <c r="R140" s="84">
        <v>3</v>
      </c>
    </row>
    <row r="141" s="2" customFormat="1" spans="1:18">
      <c r="A141" s="156"/>
      <c r="B141" s="153" t="s">
        <v>150</v>
      </c>
      <c r="C141" s="154"/>
      <c r="D141" s="35"/>
      <c r="E141" s="155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84"/>
    </row>
    <row r="142" s="2" customFormat="1" spans="1:18">
      <c r="A142" s="156"/>
      <c r="B142" s="111" t="s">
        <v>45</v>
      </c>
      <c r="C142" s="158" t="s">
        <v>151</v>
      </c>
      <c r="D142" s="23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="2" customFormat="1" spans="1:18">
      <c r="A143" s="156"/>
      <c r="B143" s="111" t="s">
        <v>45</v>
      </c>
      <c r="C143" s="159" t="s">
        <v>152</v>
      </c>
      <c r="D143" s="23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="2" customFormat="1" spans="1:18">
      <c r="A144" s="156"/>
      <c r="B144" s="111" t="s">
        <v>45</v>
      </c>
      <c r="C144" s="160" t="s">
        <v>153</v>
      </c>
      <c r="D144" s="23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="2" customFormat="1" spans="1:18">
      <c r="A145" s="156"/>
      <c r="B145" s="111" t="s">
        <v>45</v>
      </c>
      <c r="C145" s="35" t="s">
        <v>154</v>
      </c>
      <c r="D145" s="23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="2" customFormat="1" spans="1:18">
      <c r="A146" s="156"/>
      <c r="B146" s="161" t="s">
        <v>155</v>
      </c>
      <c r="C146" s="162"/>
      <c r="D146" s="163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</row>
    <row r="147" s="2" customFormat="1" spans="1:18">
      <c r="A147" s="156"/>
      <c r="B147" s="111" t="s">
        <v>45</v>
      </c>
      <c r="C147" s="35" t="s">
        <v>156</v>
      </c>
      <c r="D147" s="23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="2" customFormat="1" spans="1:18">
      <c r="A148" s="165"/>
      <c r="B148" s="166" t="s">
        <v>47</v>
      </c>
      <c r="C148" s="167"/>
      <c r="D148" s="23"/>
      <c r="E148" s="24">
        <v>3</v>
      </c>
      <c r="F148" s="24">
        <v>48</v>
      </c>
      <c r="G148" s="24">
        <v>48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>
        <v>6</v>
      </c>
    </row>
    <row r="149" s="2" customFormat="1" ht="28.5" spans="1:18">
      <c r="A149" s="168" t="s">
        <v>48</v>
      </c>
      <c r="B149" s="52" t="s">
        <v>157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179"/>
    </row>
    <row r="150" spans="1:18">
      <c r="A150" s="74" t="s">
        <v>158</v>
      </c>
      <c r="B150" s="75"/>
      <c r="C150" s="75"/>
      <c r="D150" s="81"/>
      <c r="E150" s="28">
        <f>E148+E132+E88+E86+E75+E66+E50+E42+E29</f>
        <v>165.5</v>
      </c>
      <c r="F150" s="28" t="s">
        <v>159</v>
      </c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1:18">
      <c r="A151" s="169" t="s">
        <v>160</v>
      </c>
      <c r="B151" s="169"/>
      <c r="C151" s="169"/>
      <c r="D151" s="169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</row>
    <row r="152" spans="1:18">
      <c r="A152" s="171"/>
      <c r="B152" s="171"/>
      <c r="C152" s="171"/>
      <c r="D152" s="171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</row>
    <row r="153" spans="1:18">
      <c r="A153" s="171"/>
      <c r="B153" s="171"/>
      <c r="C153" s="171"/>
      <c r="D153" s="171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</row>
    <row r="154" spans="1:18">
      <c r="A154" s="171"/>
      <c r="B154" s="171"/>
      <c r="C154" s="171"/>
      <c r="D154" s="171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</row>
    <row r="155" spans="1:18">
      <c r="A155" s="171"/>
      <c r="B155" s="171"/>
      <c r="C155" s="171"/>
      <c r="D155" s="171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</row>
    <row r="156" spans="1:18">
      <c r="A156" s="171"/>
      <c r="B156" s="171"/>
      <c r="C156" s="171"/>
      <c r="D156" s="171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</row>
    <row r="157" spans="1:18">
      <c r="A157" s="171"/>
      <c r="B157" s="171"/>
      <c r="C157" s="171"/>
      <c r="D157" s="171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</row>
    <row r="158" spans="1:18">
      <c r="A158" s="171"/>
      <c r="B158" s="171"/>
      <c r="C158" s="171"/>
      <c r="D158" s="171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</row>
    <row r="159" spans="1:18">
      <c r="A159" s="171"/>
      <c r="B159" s="171"/>
      <c r="C159" s="171"/>
      <c r="D159" s="171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</row>
    <row r="160" spans="1:18">
      <c r="A160" s="171"/>
      <c r="B160" s="171"/>
      <c r="C160" s="171"/>
      <c r="D160" s="171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</row>
  </sheetData>
  <mergeCells count="147">
    <mergeCell ref="A1:R1"/>
    <mergeCell ref="A2:R2"/>
    <mergeCell ref="K3:R3"/>
    <mergeCell ref="K4:L4"/>
    <mergeCell ref="M4:N4"/>
    <mergeCell ref="O4:P4"/>
    <mergeCell ref="Q4:R4"/>
    <mergeCell ref="B6:D6"/>
    <mergeCell ref="B15:C15"/>
    <mergeCell ref="B20:D20"/>
    <mergeCell ref="B29:C29"/>
    <mergeCell ref="B30:R30"/>
    <mergeCell ref="A31:R31"/>
    <mergeCell ref="K32:R32"/>
    <mergeCell ref="K33:L33"/>
    <mergeCell ref="M33:N33"/>
    <mergeCell ref="O33:P33"/>
    <mergeCell ref="Q33:R33"/>
    <mergeCell ref="B35:C35"/>
    <mergeCell ref="B37:C37"/>
    <mergeCell ref="B40:C40"/>
    <mergeCell ref="B42:C42"/>
    <mergeCell ref="B43:R43"/>
    <mergeCell ref="A44:R44"/>
    <mergeCell ref="K45:R45"/>
    <mergeCell ref="K46:L46"/>
    <mergeCell ref="M46:N46"/>
    <mergeCell ref="O46:P46"/>
    <mergeCell ref="Q46:R46"/>
    <mergeCell ref="B48:C48"/>
    <mergeCell ref="B50:C50"/>
    <mergeCell ref="B51:R51"/>
    <mergeCell ref="A52:R52"/>
    <mergeCell ref="K53:R53"/>
    <mergeCell ref="K54:L54"/>
    <mergeCell ref="M54:N54"/>
    <mergeCell ref="O54:P54"/>
    <mergeCell ref="Q54:R54"/>
    <mergeCell ref="B66:C66"/>
    <mergeCell ref="B75:C75"/>
    <mergeCell ref="B76:R76"/>
    <mergeCell ref="K77:R77"/>
    <mergeCell ref="K78:L78"/>
    <mergeCell ref="M78:N78"/>
    <mergeCell ref="O78:P78"/>
    <mergeCell ref="Q78:R78"/>
    <mergeCell ref="B86:C86"/>
    <mergeCell ref="B96:C96"/>
    <mergeCell ref="B97:C97"/>
    <mergeCell ref="B116:C116"/>
    <mergeCell ref="B117:R117"/>
    <mergeCell ref="A118:R118"/>
    <mergeCell ref="K119:R119"/>
    <mergeCell ref="K120:L120"/>
    <mergeCell ref="M120:N120"/>
    <mergeCell ref="O120:P120"/>
    <mergeCell ref="Q120:R120"/>
    <mergeCell ref="B122:C122"/>
    <mergeCell ref="B132:C132"/>
    <mergeCell ref="B133:R133"/>
    <mergeCell ref="A134:R134"/>
    <mergeCell ref="K135:R135"/>
    <mergeCell ref="K136:L136"/>
    <mergeCell ref="M136:N136"/>
    <mergeCell ref="O136:P136"/>
    <mergeCell ref="Q136:R136"/>
    <mergeCell ref="B148:C148"/>
    <mergeCell ref="B149:R149"/>
    <mergeCell ref="A150:D150"/>
    <mergeCell ref="A151:R151"/>
    <mergeCell ref="A3:A5"/>
    <mergeCell ref="A6:A29"/>
    <mergeCell ref="A32:A34"/>
    <mergeCell ref="A35:A42"/>
    <mergeCell ref="A45:A47"/>
    <mergeCell ref="A48:A50"/>
    <mergeCell ref="A53:A55"/>
    <mergeCell ref="A56:A66"/>
    <mergeCell ref="A67:A75"/>
    <mergeCell ref="A77:A79"/>
    <mergeCell ref="A119:A121"/>
    <mergeCell ref="A122:A132"/>
    <mergeCell ref="A135:A137"/>
    <mergeCell ref="A138:A148"/>
    <mergeCell ref="B3:B5"/>
    <mergeCell ref="B32:B34"/>
    <mergeCell ref="B45:B47"/>
    <mergeCell ref="B53:B55"/>
    <mergeCell ref="B77:B79"/>
    <mergeCell ref="B119:B121"/>
    <mergeCell ref="B135:B137"/>
    <mergeCell ref="C3:C5"/>
    <mergeCell ref="C32:C34"/>
    <mergeCell ref="C45:C47"/>
    <mergeCell ref="C53:C55"/>
    <mergeCell ref="C77:C79"/>
    <mergeCell ref="C119:C121"/>
    <mergeCell ref="C135:C137"/>
    <mergeCell ref="D3:D5"/>
    <mergeCell ref="D32:D34"/>
    <mergeCell ref="D45:D47"/>
    <mergeCell ref="D53:D55"/>
    <mergeCell ref="D77:D79"/>
    <mergeCell ref="D119:D121"/>
    <mergeCell ref="D135:D137"/>
    <mergeCell ref="E3:E5"/>
    <mergeCell ref="E32:E34"/>
    <mergeCell ref="E45:E47"/>
    <mergeCell ref="E53:E55"/>
    <mergeCell ref="E77:E79"/>
    <mergeCell ref="E119:E121"/>
    <mergeCell ref="E135:E137"/>
    <mergeCell ref="F3:F5"/>
    <mergeCell ref="F32:F34"/>
    <mergeCell ref="F45:F47"/>
    <mergeCell ref="F53:F55"/>
    <mergeCell ref="F77:F79"/>
    <mergeCell ref="F119:F121"/>
    <mergeCell ref="F135:F137"/>
    <mergeCell ref="G3:G5"/>
    <mergeCell ref="G32:G34"/>
    <mergeCell ref="G45:G47"/>
    <mergeCell ref="G53:G55"/>
    <mergeCell ref="G77:G79"/>
    <mergeCell ref="G119:G121"/>
    <mergeCell ref="G135:G137"/>
    <mergeCell ref="H3:H5"/>
    <mergeCell ref="H32:H34"/>
    <mergeCell ref="H45:H47"/>
    <mergeCell ref="H53:H55"/>
    <mergeCell ref="H77:H79"/>
    <mergeCell ref="H119:H121"/>
    <mergeCell ref="H135:H137"/>
    <mergeCell ref="I3:I5"/>
    <mergeCell ref="I32:I34"/>
    <mergeCell ref="I45:I47"/>
    <mergeCell ref="I53:I55"/>
    <mergeCell ref="I77:I79"/>
    <mergeCell ref="I119:I121"/>
    <mergeCell ref="I135:I137"/>
    <mergeCell ref="J3:J5"/>
    <mergeCell ref="J32:J34"/>
    <mergeCell ref="J45:J47"/>
    <mergeCell ref="J53:J55"/>
    <mergeCell ref="J77:J79"/>
    <mergeCell ref="J119:J121"/>
    <mergeCell ref="J135:J137"/>
  </mergeCells>
  <printOptions horizontalCentered="1"/>
  <pageMargins left="0.25" right="0.25" top="0.75" bottom="0.75" header="0.298611111111111" footer="0.298611111111111"/>
  <pageSetup paperSize="9" scale="93" orientation="portrait" horizontalDpi="600" verticalDpi="600"/>
  <headerFooter alignWithMargins="0"/>
  <rowBreaks count="3" manualBreakCount="3">
    <brk id="96" max="16383" man="1"/>
    <brk id="133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信息、生食、机械、国际合作、艺术、理学院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翘儿</cp:lastModifiedBy>
  <dcterms:created xsi:type="dcterms:W3CDTF">2022-07-26T07:52:00Z</dcterms:created>
  <dcterms:modified xsi:type="dcterms:W3CDTF">2024-02-26T07:41:30Z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B7C5DDC0C6FD46379DE34EB6F8334B8D</vt:lpwstr>
  </property>
  <property fmtid="{D5CDD505-2E9C-101B-9397-08002B2CF9AE}" pid="3" name="KSOProductBuildVer">
    <vt:lpwstr>2052-12.1.0.16388</vt:lpwstr>
  </property>
</Properties>
</file>