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信息、生食、机械、国际合作、艺术、理学院" sheetId="1" r:id="rId1"/>
  </sheets>
  <calcPr calcId="144525"/>
</workbook>
</file>

<file path=xl/sharedStrings.xml><?xml version="1.0" encoding="utf-8"?>
<sst xmlns="http://schemas.openxmlformats.org/spreadsheetml/2006/main" count="478" uniqueCount="217">
  <si>
    <t>天津商业大学2019版本科绘画专业人才培养方案</t>
  </si>
  <si>
    <t>一、人文与社会科学类</t>
  </si>
  <si>
    <t>课程类别</t>
  </si>
  <si>
    <t>课程性质</t>
  </si>
  <si>
    <t>课程名称</t>
  </si>
  <si>
    <t>课程编号</t>
  </si>
  <si>
    <t>学分</t>
  </si>
  <si>
    <t>总学时</t>
  </si>
  <si>
    <t>授课学时</t>
  </si>
  <si>
    <t>实验学时</t>
  </si>
  <si>
    <t>上机学时</t>
  </si>
  <si>
    <t>实践学时</t>
  </si>
  <si>
    <t>各学期周学时分配</t>
  </si>
  <si>
    <t>第一学年</t>
  </si>
  <si>
    <t>第二学年</t>
  </si>
  <si>
    <t>第三学年</t>
  </si>
  <si>
    <t>第四学年</t>
  </si>
  <si>
    <t>人文与社会科学类</t>
  </si>
  <si>
    <t>思想政治理论</t>
  </si>
  <si>
    <t>必</t>
  </si>
  <si>
    <t>思想道德修养与法律基础</t>
  </si>
  <si>
    <t>形势与政策教育</t>
  </si>
  <si>
    <t>1941702111-4</t>
  </si>
  <si>
    <t>/</t>
  </si>
  <si>
    <t>马克思主义基本原理概论</t>
  </si>
  <si>
    <t>中国近现代史纲要</t>
  </si>
  <si>
    <t>毛泽东思想和中国特色社会主义理论体系概论</t>
  </si>
  <si>
    <t>习近平新时代中国特色社会主义思想概论</t>
  </si>
  <si>
    <t>习近平总书记关于社会主义文化建设重要论述</t>
  </si>
  <si>
    <t>限</t>
  </si>
  <si>
    <t>新中国史（必选）</t>
  </si>
  <si>
    <t>外语</t>
  </si>
  <si>
    <t>大学英语（1）</t>
  </si>
  <si>
    <t>3★</t>
  </si>
  <si>
    <t>大学英语（2）</t>
  </si>
  <si>
    <t>大学英语（3）</t>
  </si>
  <si>
    <t>大学英语（4）</t>
  </si>
  <si>
    <t>文化素质教育</t>
  </si>
  <si>
    <t>专业导论</t>
  </si>
  <si>
    <t>大学生创新创业</t>
  </si>
  <si>
    <t>大学生职业发展与就业指导（1）</t>
  </si>
  <si>
    <t>大学生职业发展与就业指导（2）</t>
  </si>
  <si>
    <t>大学生职业发展与就业指导（3）</t>
  </si>
  <si>
    <t>大学生职业发展与就业指导（4）</t>
  </si>
  <si>
    <t>劳动教育理论与实践</t>
  </si>
  <si>
    <t>选</t>
  </si>
  <si>
    <t>通识选修课</t>
  </si>
  <si>
    <t>小 计</t>
  </si>
  <si>
    <t>说明</t>
  </si>
  <si>
    <r>
      <rPr>
        <sz val="12"/>
        <color rgb="FFFF0000"/>
        <rFont val="黑体"/>
        <charset val="134"/>
      </rPr>
      <t>人文与社会科学类课程，必修，36.5学分；限选，1学分；任选，8学分。通识选修课需在全校任选课范围内选修8学分（包括商学素养模块、美育模块、创新创业模块、文理互选复合模块。要求学生每个模块最少选修2学分。）</t>
    </r>
    <r>
      <rPr>
        <sz val="12"/>
        <rFont val="黑体"/>
        <charset val="134"/>
      </rPr>
      <t>专业导论可以讲座、参观实验室等形式开出。大学生创新创业可以慕课形式开出（一半课时）。</t>
    </r>
  </si>
  <si>
    <t>二、训练与健康类</t>
  </si>
  <si>
    <t>训练与健康类</t>
  </si>
  <si>
    <t>体育</t>
  </si>
  <si>
    <t>体育（1）-（4）</t>
  </si>
  <si>
    <t>1940802001-4</t>
  </si>
  <si>
    <t>军事</t>
  </si>
  <si>
    <t>36+2周</t>
  </si>
  <si>
    <t>军事理论</t>
  </si>
  <si>
    <t>军事训练</t>
  </si>
  <si>
    <t>2周</t>
  </si>
  <si>
    <t>健康教育</t>
  </si>
  <si>
    <t>196+2周</t>
  </si>
  <si>
    <t>4+2周</t>
  </si>
  <si>
    <r>
      <rPr>
        <sz val="12"/>
        <color rgb="FFFF0000"/>
        <rFont val="黑体"/>
        <charset val="134"/>
      </rPr>
      <t>训练与健康类课程，必修，14学分。</t>
    </r>
    <r>
      <rPr>
        <sz val="12"/>
        <rFont val="黑体"/>
        <charset val="134"/>
      </rPr>
      <t>《健康教育》可以通过讲座的形式开出。</t>
    </r>
  </si>
  <si>
    <t>三、数学与自然科学类</t>
  </si>
  <si>
    <t>数学与自然科学类</t>
  </si>
  <si>
    <t>计算机</t>
  </si>
  <si>
    <t>大学计算机</t>
  </si>
  <si>
    <t>数学与自然科学类课程，必修，2学分。</t>
  </si>
  <si>
    <t>四、学科基础与专业类</t>
  </si>
  <si>
    <t>学科基础类</t>
  </si>
  <si>
    <t>学科基础</t>
  </si>
  <si>
    <t>大学语文（上）</t>
  </si>
  <si>
    <t>大学语文（下）</t>
  </si>
  <si>
    <t>中国美术史</t>
  </si>
  <si>
    <t>4★</t>
  </si>
  <si>
    <t>专业基础（1）</t>
  </si>
  <si>
    <t>专业基础（2）</t>
  </si>
  <si>
    <t>视觉心理学基础</t>
  </si>
  <si>
    <t>8★</t>
  </si>
  <si>
    <t>西方美术史</t>
  </si>
  <si>
    <t xml:space="preserve"> 专业核心类</t>
  </si>
  <si>
    <t>专业核心</t>
  </si>
  <si>
    <t>解剖与透视</t>
  </si>
  <si>
    <t>精微素描</t>
  </si>
  <si>
    <t>综合材料</t>
  </si>
  <si>
    <t>数字图形图像（1）</t>
  </si>
  <si>
    <t>形式基础</t>
  </si>
  <si>
    <t>图形创意与视觉实验</t>
  </si>
  <si>
    <t>学科基础课，必修，17学分；专业核心课，必修，21学分。</t>
  </si>
  <si>
    <t>专业选修类</t>
  </si>
  <si>
    <t>专业方向限选</t>
  </si>
  <si>
    <t>中国画方向</t>
  </si>
  <si>
    <t>中国画花鸟（1）</t>
  </si>
  <si>
    <t>1941933013</t>
  </si>
  <si>
    <t>中国画山水（1）</t>
  </si>
  <si>
    <t>1941933014</t>
  </si>
  <si>
    <t>中国画人物（1）</t>
  </si>
  <si>
    <t>1941933015</t>
  </si>
  <si>
    <t>中国画论</t>
  </si>
  <si>
    <t>书法篆刻</t>
  </si>
  <si>
    <t>1941933016</t>
  </si>
  <si>
    <t>中国画人物（2）</t>
  </si>
  <si>
    <t>1941933017</t>
  </si>
  <si>
    <t>中国画山水（2）</t>
  </si>
  <si>
    <t>1941933018</t>
  </si>
  <si>
    <t>中国画花鸟（2）</t>
  </si>
  <si>
    <t>1941933019</t>
  </si>
  <si>
    <t>中国画创作（1）</t>
  </si>
  <si>
    <t>1941933020</t>
  </si>
  <si>
    <t>中国画创作（2）</t>
  </si>
  <si>
    <t>1941933021</t>
  </si>
  <si>
    <t>油画方向</t>
  </si>
  <si>
    <t>现代艺术形态比较</t>
  </si>
  <si>
    <t>综合色彩人体研习</t>
  </si>
  <si>
    <t>油画工作室综合技法</t>
  </si>
  <si>
    <t>油画工作室创作实践</t>
  </si>
  <si>
    <t>综合媒介与视直觉创作</t>
  </si>
  <si>
    <t>商业插画方向</t>
  </si>
  <si>
    <t>商业插画基础（1）</t>
  </si>
  <si>
    <t>1941933027</t>
  </si>
  <si>
    <t>数字绘画基础</t>
  </si>
  <si>
    <t>1941933028</t>
  </si>
  <si>
    <t>商业插画基础（2）</t>
  </si>
  <si>
    <t>1941933029</t>
  </si>
  <si>
    <t>摄影与影像</t>
  </si>
  <si>
    <t>1941933030</t>
  </si>
  <si>
    <t>动态图形设计（1）</t>
  </si>
  <si>
    <t>1941933031</t>
  </si>
  <si>
    <t>数字图形图像（2）</t>
  </si>
  <si>
    <t>1941933032</t>
  </si>
  <si>
    <t>动态图形设计（2）</t>
  </si>
  <si>
    <t>1941933033</t>
  </si>
  <si>
    <t>商业插画与品牌形象工作坊</t>
  </si>
  <si>
    <t>1941939034</t>
  </si>
  <si>
    <t>数字图形图像（3）</t>
  </si>
  <si>
    <t>1941933035</t>
  </si>
  <si>
    <t>创作与研习</t>
  </si>
  <si>
    <t>艺术管理方向</t>
  </si>
  <si>
    <t>展览策划与执行</t>
  </si>
  <si>
    <t>中国传统艺术品鉴赏与收藏</t>
  </si>
  <si>
    <t>艺术经纪人培养</t>
  </si>
  <si>
    <t>中国书画风格与批评</t>
  </si>
  <si>
    <t>领导力与个人管理</t>
  </si>
  <si>
    <t>艺术批评原理与写作</t>
  </si>
  <si>
    <t>艺术市场营销与品牌策划</t>
  </si>
  <si>
    <t>社会美术教育研究与实践</t>
  </si>
  <si>
    <t>非物质文化遗产</t>
  </si>
  <si>
    <t>博物馆美术馆操作</t>
  </si>
  <si>
    <t>艺术管理理论与实践</t>
  </si>
  <si>
    <t>学院限选</t>
  </si>
  <si>
    <t>客户关系管理</t>
  </si>
  <si>
    <t>写意花鸟研习与瓷板画绘制</t>
  </si>
  <si>
    <t>综合材料印刷语言研究</t>
  </si>
  <si>
    <t>计算机辅助动画设计</t>
  </si>
  <si>
    <t>中国茶文化品鉴</t>
  </si>
  <si>
    <t>推销与谈判技巧</t>
  </si>
  <si>
    <t>意象素描</t>
  </si>
  <si>
    <t>团扇工笔画的欣赏与绘制</t>
  </si>
  <si>
    <t>营销战略</t>
  </si>
  <si>
    <t>网络心理学</t>
  </si>
  <si>
    <t xml:space="preserve"> </t>
  </si>
  <si>
    <t>陶艺创意设计与制作</t>
  </si>
  <si>
    <t>当代水墨研习</t>
  </si>
  <si>
    <t>敦煌壁画研习</t>
  </si>
  <si>
    <t>视觉创新基础</t>
  </si>
  <si>
    <t>传统民间美术研习</t>
  </si>
  <si>
    <t>拓片艺术</t>
  </si>
  <si>
    <t>中西方当代艺术风格与批评</t>
  </si>
  <si>
    <t>公共装饰艺术</t>
  </si>
  <si>
    <t>木工制作</t>
  </si>
  <si>
    <t>设计类大赛解析</t>
  </si>
  <si>
    <t>西方艺术作品鉴赏</t>
  </si>
  <si>
    <t>新媒体技术应用</t>
  </si>
  <si>
    <t>数字投影艺术</t>
  </si>
  <si>
    <t>劳动法与社会保障法</t>
  </si>
  <si>
    <t>广告策划与文案</t>
  </si>
  <si>
    <t>设计.商业.文化</t>
  </si>
  <si>
    <t>衍生实现</t>
  </si>
  <si>
    <t>线描与书法</t>
  </si>
  <si>
    <t>世界动画史</t>
  </si>
  <si>
    <t>专业选修课，限选，39学分，学生需完整完整修完自己专业方向模块的全部课程，不足学分在学院限选课中选择。</t>
  </si>
  <si>
    <t>五、集中实践类</t>
  </si>
  <si>
    <t>集中实践类</t>
  </si>
  <si>
    <t>课程设计</t>
  </si>
  <si>
    <t>陶艺制作与装饰技法</t>
  </si>
  <si>
    <t>3周</t>
  </si>
  <si>
    <t>综合材料创作</t>
  </si>
  <si>
    <t>4周</t>
  </si>
  <si>
    <t>艺术实践</t>
  </si>
  <si>
    <t>模拟拍卖</t>
  </si>
  <si>
    <t>实习</t>
  </si>
  <si>
    <t>风景写生</t>
  </si>
  <si>
    <t>艺术考察</t>
  </si>
  <si>
    <t>毕业实习</t>
  </si>
  <si>
    <t>毕业设计（论文）</t>
  </si>
  <si>
    <t>12周</t>
  </si>
  <si>
    <t>36周</t>
  </si>
  <si>
    <t>6周</t>
  </si>
  <si>
    <t>16周</t>
  </si>
  <si>
    <r>
      <rPr>
        <sz val="12"/>
        <color rgb="FFFF0000"/>
        <rFont val="黑体"/>
        <charset val="134"/>
      </rPr>
      <t>集中实践类课程，必修，36学分。</t>
    </r>
    <r>
      <rPr>
        <sz val="12"/>
        <rFont val="黑体"/>
        <charset val="134"/>
      </rPr>
      <t>实践环节，每周对应1学分。</t>
    </r>
  </si>
  <si>
    <t>六、社会实践与竞赛科研类</t>
  </si>
  <si>
    <t>社会实践与竞赛科研类</t>
  </si>
  <si>
    <t>社会实践</t>
  </si>
  <si>
    <t>思想教育活动（必选）</t>
  </si>
  <si>
    <t>社会实践活动（必选）</t>
  </si>
  <si>
    <t>研究与创新</t>
  </si>
  <si>
    <t>大学生创新创业训练计划</t>
  </si>
  <si>
    <t>获得专利</t>
  </si>
  <si>
    <t>学科竞赛</t>
  </si>
  <si>
    <t>学术论文</t>
  </si>
  <si>
    <t>资格证书</t>
  </si>
  <si>
    <t>考取各类资格证书</t>
  </si>
  <si>
    <r>
      <rPr>
        <sz val="12"/>
        <color rgb="FFFF0000"/>
        <rFont val="黑体"/>
        <charset val="134"/>
      </rPr>
      <t>要求完成社会实践课，限选，3学分。</t>
    </r>
    <r>
      <rPr>
        <sz val="12"/>
        <rFont val="黑体"/>
        <charset val="134"/>
      </rPr>
      <t>社会实践学分根据《天津商业大学学生思想政治教育实践学分实施细则（试行）》相关规定为必选，由党委学工部认定。学生参与本专业学科竞赛与科研所获学分计入专业选修课学分，参与其他专业学科竞赛与科研所获学分计入全校选修课学分。学生通过研究与创新、资格证书获得学分累计不超过5学分。</t>
    </r>
  </si>
  <si>
    <t>全程总计</t>
  </si>
  <si>
    <t>2220+38周</t>
  </si>
  <si>
    <t>注：带“★”为期末集中考试课程。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</si>
</sst>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4"/>
      <name val="宋体"/>
      <charset val="134"/>
    </font>
    <font>
      <sz val="16"/>
      <name val="黑体"/>
      <charset val="134"/>
    </font>
    <font>
      <b/>
      <sz val="14"/>
      <name val="黑体"/>
      <charset val="134"/>
    </font>
    <font>
      <b/>
      <sz val="12"/>
      <name val="黑体"/>
      <charset val="134"/>
    </font>
    <font>
      <sz val="12"/>
      <color rgb="FFFF0000"/>
      <name val="黑体"/>
      <charset val="134"/>
    </font>
    <font>
      <sz val="9"/>
      <name val="黑体"/>
      <charset val="134"/>
    </font>
    <font>
      <sz val="6"/>
      <name val="黑体"/>
      <charset val="134"/>
    </font>
    <font>
      <sz val="8"/>
      <name val="黑体"/>
      <charset val="134"/>
    </font>
    <font>
      <b/>
      <sz val="12"/>
      <color rgb="FFFF0000"/>
      <name val="黑体"/>
      <charset val="134"/>
    </font>
    <font>
      <sz val="14"/>
      <color theme="1"/>
      <name val="黑体"/>
      <charset val="134"/>
    </font>
    <font>
      <sz val="12"/>
      <color indexed="8"/>
      <name val="黑体"/>
      <charset val="134"/>
    </font>
    <font>
      <b/>
      <sz val="12"/>
      <color indexed="10"/>
      <name val="黑体"/>
      <charset val="134"/>
    </font>
    <font>
      <sz val="1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9" borderId="15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18" applyNumberFormat="0" applyAlignment="0" applyProtection="0">
      <alignment vertical="center"/>
    </xf>
    <xf numFmtId="0" fontId="32" fillId="13" borderId="14" applyNumberFormat="0" applyAlignment="0" applyProtection="0">
      <alignment vertical="center"/>
    </xf>
    <xf numFmtId="0" fontId="33" fillId="14" borderId="19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shrinkToFit="1"/>
    </xf>
    <xf numFmtId="49" fontId="1" fillId="0" borderId="0" xfId="0" applyNumberFormat="1" applyFont="1" applyFill="1" applyAlignment="1">
      <alignment horizontal="left" vertical="center" shrinkToFit="1"/>
    </xf>
    <xf numFmtId="49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right" vertical="center" shrinkToFit="1"/>
    </xf>
    <xf numFmtId="0" fontId="1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right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right" vertical="center" shrinkToFit="1"/>
    </xf>
    <xf numFmtId="0" fontId="1" fillId="0" borderId="2" xfId="0" applyFont="1" applyFill="1" applyBorder="1" applyAlignment="1">
      <alignment horizontal="center" vertical="center" textRotation="255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255" shrinkToFit="1"/>
    </xf>
    <xf numFmtId="0" fontId="1" fillId="0" borderId="3" xfId="0" applyFont="1" applyFill="1" applyBorder="1" applyAlignment="1">
      <alignment horizontal="center" vertical="center" textRotation="255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center" vertical="center" textRotation="255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right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vertical="center" shrinkToFit="1"/>
    </xf>
    <xf numFmtId="49" fontId="7" fillId="0" borderId="5" xfId="0" applyNumberFormat="1" applyFont="1" applyFill="1" applyBorder="1" applyAlignment="1">
      <alignment horizontal="left" vertical="center" shrinkToFit="1"/>
    </xf>
    <xf numFmtId="49" fontId="7" fillId="0" borderId="7" xfId="0" applyNumberFormat="1" applyFont="1" applyFill="1" applyBorder="1" applyAlignment="1">
      <alignment horizontal="left" vertical="center" shrinkToFit="1"/>
    </xf>
    <xf numFmtId="49" fontId="2" fillId="0" borderId="4" xfId="0" applyNumberFormat="1" applyFont="1" applyFill="1" applyBorder="1" applyAlignment="1">
      <alignment horizontal="left" vertical="center" shrinkToFit="1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49" fontId="8" fillId="0" borderId="5" xfId="0" applyNumberFormat="1" applyFont="1" applyFill="1" applyBorder="1" applyAlignment="1">
      <alignment horizontal="left" vertical="center" wrapText="1" shrinkToFit="1"/>
    </xf>
    <xf numFmtId="49" fontId="2" fillId="0" borderId="6" xfId="0" applyNumberFormat="1" applyFont="1" applyFill="1" applyBorder="1" applyAlignment="1">
      <alignment horizontal="left" vertical="center" wrapText="1" shrinkToFit="1"/>
    </xf>
    <xf numFmtId="49" fontId="7" fillId="0" borderId="5" xfId="0" applyNumberFormat="1" applyFont="1" applyFill="1" applyBorder="1" applyAlignment="1">
      <alignment horizontal="center" vertical="center" shrinkToFit="1"/>
    </xf>
    <xf numFmtId="49" fontId="7" fillId="0" borderId="6" xfId="0" applyNumberFormat="1" applyFont="1" applyFill="1" applyBorder="1" applyAlignment="1">
      <alignment horizontal="center" vertical="center" shrinkToFit="1"/>
    </xf>
    <xf numFmtId="49" fontId="7" fillId="0" borderId="6" xfId="0" applyNumberFormat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center" vertical="center" textRotation="255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center" vertical="center" textRotation="255" shrinkToFit="1"/>
    </xf>
    <xf numFmtId="0" fontId="10" fillId="0" borderId="8" xfId="0" applyFont="1" applyFill="1" applyBorder="1" applyAlignment="1">
      <alignment horizontal="center" vertical="center" textRotation="255" wrapText="1" shrinkToFit="1"/>
    </xf>
    <xf numFmtId="0" fontId="10" fillId="0" borderId="2" xfId="0" applyFont="1" applyFill="1" applyBorder="1" applyAlignment="1">
      <alignment horizontal="center" vertical="center" textRotation="255" wrapText="1" shrinkToFit="1"/>
    </xf>
    <xf numFmtId="0" fontId="2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textRotation="255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3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textRotation="255" shrinkToFit="1"/>
    </xf>
    <xf numFmtId="0" fontId="13" fillId="0" borderId="8" xfId="0" applyFont="1" applyFill="1" applyBorder="1" applyAlignment="1">
      <alignment horizontal="center" vertical="center" textRotation="255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textRotation="255" shrinkToFit="1"/>
    </xf>
    <xf numFmtId="0" fontId="3" fillId="0" borderId="8" xfId="0" applyFont="1" applyFill="1" applyBorder="1" applyAlignment="1">
      <alignment vertical="center" textRotation="255" wrapText="1"/>
    </xf>
    <xf numFmtId="0" fontId="3" fillId="0" borderId="8" xfId="0" applyFont="1" applyFill="1" applyBorder="1" applyAlignment="1">
      <alignment vertical="center" textRotation="255" shrinkToFit="1"/>
    </xf>
    <xf numFmtId="0" fontId="13" fillId="0" borderId="2" xfId="0" applyFont="1" applyFill="1" applyBorder="1" applyAlignment="1">
      <alignment horizontal="center" vertical="center" textRotation="255" shrinkToFit="1"/>
    </xf>
    <xf numFmtId="49" fontId="13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vertical="center" textRotation="255" wrapText="1"/>
    </xf>
    <xf numFmtId="0" fontId="3" fillId="0" borderId="2" xfId="0" applyFont="1" applyFill="1" applyBorder="1" applyAlignment="1">
      <alignment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textRotation="255" shrinkToFit="1"/>
    </xf>
    <xf numFmtId="0" fontId="3" fillId="0" borderId="3" xfId="0" applyFont="1" applyFill="1" applyBorder="1" applyAlignment="1">
      <alignment vertical="center" textRotation="255" wrapText="1"/>
    </xf>
    <xf numFmtId="0" fontId="3" fillId="0" borderId="3" xfId="0" applyFont="1" applyFill="1" applyBorder="1" applyAlignment="1">
      <alignment vertical="center" textRotation="255" shrinkToFit="1"/>
    </xf>
    <xf numFmtId="0" fontId="2" fillId="0" borderId="8" xfId="0" applyFont="1" applyFill="1" applyBorder="1" applyAlignment="1">
      <alignment horizontal="center" vertical="center" textRotation="255"/>
    </xf>
    <xf numFmtId="49" fontId="7" fillId="0" borderId="11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textRotation="255" shrinkToFit="1"/>
    </xf>
    <xf numFmtId="0" fontId="2" fillId="0" borderId="0" xfId="0" applyFont="1" applyFill="1" applyBorder="1" applyAlignment="1">
      <alignment horizontal="right" vertical="center" textRotation="255" wrapText="1"/>
    </xf>
    <xf numFmtId="0" fontId="2" fillId="0" borderId="2" xfId="0" applyFont="1" applyFill="1" applyBorder="1" applyAlignment="1">
      <alignment horizontal="center" vertical="center" textRotation="255"/>
    </xf>
    <xf numFmtId="49" fontId="7" fillId="0" borderId="5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right" vertical="center" textRotation="255" shrinkToFit="1"/>
    </xf>
    <xf numFmtId="0" fontId="2" fillId="0" borderId="6" xfId="0" applyFont="1" applyFill="1" applyBorder="1" applyAlignment="1">
      <alignment horizontal="right" vertical="center" textRotation="255" wrapText="1"/>
    </xf>
    <xf numFmtId="0" fontId="2" fillId="0" borderId="4" xfId="0" applyFont="1" applyFill="1" applyBorder="1" applyAlignment="1">
      <alignment horizontal="right" vertical="center" textRotation="255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49" fontId="7" fillId="0" borderId="6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right" vertical="center" textRotation="255" shrinkToFit="1"/>
    </xf>
    <xf numFmtId="49" fontId="2" fillId="0" borderId="7" xfId="0" applyNumberFormat="1" applyFont="1" applyFill="1" applyBorder="1" applyAlignment="1">
      <alignment horizontal="left" vertical="center" shrinkToFit="1"/>
    </xf>
    <xf numFmtId="49" fontId="2" fillId="0" borderId="3" xfId="0" applyNumberFormat="1" applyFont="1" applyFill="1" applyBorder="1" applyAlignment="1">
      <alignment horizontal="left" vertical="center" shrinkToFit="1"/>
    </xf>
    <xf numFmtId="49" fontId="14" fillId="0" borderId="4" xfId="0" applyNumberFormat="1" applyFont="1" applyFill="1" applyBorder="1" applyAlignment="1">
      <alignment horizontal="left" vertical="center" wrapText="1" shrinkToFit="1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49" fontId="7" fillId="0" borderId="7" xfId="0" applyNumberFormat="1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right" vertical="center" shrinkToFit="1"/>
    </xf>
    <xf numFmtId="0" fontId="1" fillId="0" borderId="4" xfId="0" applyFont="1" applyFill="1" applyBorder="1" applyAlignment="1">
      <alignment horizontal="center" vertical="center" textRotation="255" shrinkToFit="1"/>
    </xf>
    <xf numFmtId="0" fontId="1" fillId="0" borderId="8" xfId="0" applyFont="1" applyFill="1" applyBorder="1" applyAlignment="1">
      <alignment horizontal="center" vertical="center" textRotation="255" shrinkToFit="1"/>
    </xf>
    <xf numFmtId="49" fontId="1" fillId="0" borderId="8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textRotation="255" wrapText="1"/>
    </xf>
    <xf numFmtId="0" fontId="2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textRotation="255" shrinkToFit="1"/>
    </xf>
    <xf numFmtId="0" fontId="2" fillId="0" borderId="2" xfId="0" applyFont="1" applyFill="1" applyBorder="1" applyAlignment="1">
      <alignment horizontal="right" vertical="center" textRotation="255" shrinkToFi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horizontal="right" vertical="center" wrapText="1" shrinkToFit="1"/>
    </xf>
    <xf numFmtId="0" fontId="17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left" vertical="center"/>
    </xf>
    <xf numFmtId="0" fontId="7" fillId="0" borderId="7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89"/>
  <sheetViews>
    <sheetView tabSelected="1" view="pageBreakPreview" zoomScale="145" zoomScaleNormal="152" topLeftCell="A64" workbookViewId="0">
      <selection activeCell="A77" sqref="A77:A152"/>
    </sheetView>
  </sheetViews>
  <sheetFormatPr defaultColWidth="9" defaultRowHeight="18.75"/>
  <cols>
    <col min="1" max="1" width="3.125" style="1" customWidth="1"/>
    <col min="2" max="2" width="3.00833333333333" style="12" customWidth="1"/>
    <col min="3" max="3" width="31.025" style="13" customWidth="1"/>
    <col min="4" max="4" width="12.2416666666667" style="14" customWidth="1"/>
    <col min="5" max="5" width="3.70833333333333" style="15" customWidth="1"/>
    <col min="6" max="6" width="3.95833333333333" style="15" customWidth="1"/>
    <col min="7" max="7" width="3.625" style="15" customWidth="1"/>
    <col min="8" max="9" width="2.75833333333333" style="15" customWidth="1"/>
    <col min="10" max="10" width="3.00833333333333" style="15" customWidth="1"/>
    <col min="11" max="18" width="2.84166666666667" style="15" customWidth="1"/>
    <col min="19" max="28" width="11" style="16" customWidth="1"/>
    <col min="29" max="16384" width="11" style="12" customWidth="1"/>
  </cols>
  <sheetData>
    <row r="1" ht="17" customHeight="1" spans="1:18">
      <c r="A1" s="17" t="s">
        <v>0</v>
      </c>
      <c r="B1" s="17"/>
      <c r="C1" s="17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ht="21" customHeight="1" spans="1:18">
      <c r="A2" s="20" t="s">
        <v>1</v>
      </c>
      <c r="B2" s="20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="1" customFormat="1" ht="15" customHeight="1" spans="1:28">
      <c r="A3" s="23" t="s">
        <v>2</v>
      </c>
      <c r="B3" s="23" t="s">
        <v>3</v>
      </c>
      <c r="C3" s="24" t="s">
        <v>4</v>
      </c>
      <c r="D3" s="25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78" t="s">
        <v>12</v>
      </c>
      <c r="L3" s="79"/>
      <c r="M3" s="79"/>
      <c r="N3" s="79"/>
      <c r="O3" s="79"/>
      <c r="P3" s="79"/>
      <c r="Q3" s="79"/>
      <c r="R3" s="86"/>
      <c r="S3" s="87"/>
      <c r="T3" s="87"/>
      <c r="U3" s="87"/>
      <c r="V3" s="87"/>
      <c r="W3" s="87"/>
      <c r="X3" s="87"/>
      <c r="Y3" s="87"/>
      <c r="Z3" s="87"/>
      <c r="AA3" s="87"/>
      <c r="AB3" s="87"/>
    </row>
    <row r="4" s="1" customFormat="1" ht="15" customHeight="1" spans="1:28">
      <c r="A4" s="23"/>
      <c r="B4" s="23"/>
      <c r="C4" s="24"/>
      <c r="D4" s="25"/>
      <c r="E4" s="26"/>
      <c r="F4" s="26"/>
      <c r="G4" s="26"/>
      <c r="H4" s="26"/>
      <c r="I4" s="26"/>
      <c r="J4" s="26"/>
      <c r="K4" s="80" t="s">
        <v>13</v>
      </c>
      <c r="L4" s="81"/>
      <c r="M4" s="80" t="s">
        <v>14</v>
      </c>
      <c r="N4" s="81"/>
      <c r="O4" s="80" t="s">
        <v>15</v>
      </c>
      <c r="P4" s="81"/>
      <c r="Q4" s="80" t="s">
        <v>16</v>
      </c>
      <c r="R4" s="81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="1" customFormat="1" ht="15" customHeight="1" spans="1:28">
      <c r="A5" s="27"/>
      <c r="B5" s="27"/>
      <c r="C5" s="28"/>
      <c r="D5" s="29"/>
      <c r="E5" s="30"/>
      <c r="F5" s="30"/>
      <c r="G5" s="30"/>
      <c r="H5" s="30"/>
      <c r="I5" s="30"/>
      <c r="J5" s="30"/>
      <c r="K5" s="82">
        <v>1</v>
      </c>
      <c r="L5" s="82">
        <v>2</v>
      </c>
      <c r="M5" s="82">
        <v>1</v>
      </c>
      <c r="N5" s="82">
        <v>2</v>
      </c>
      <c r="O5" s="82">
        <v>1</v>
      </c>
      <c r="P5" s="82">
        <v>2</v>
      </c>
      <c r="Q5" s="82">
        <v>1</v>
      </c>
      <c r="R5" s="82">
        <v>2</v>
      </c>
      <c r="S5" s="87"/>
      <c r="T5" s="87"/>
      <c r="U5" s="87"/>
      <c r="V5" s="87"/>
      <c r="W5" s="87"/>
      <c r="X5" s="87"/>
      <c r="Y5" s="87"/>
      <c r="Z5" s="87"/>
      <c r="AA5" s="87"/>
      <c r="AB5" s="87"/>
    </row>
    <row r="6" s="2" customFormat="1" ht="15" customHeight="1" spans="1:29">
      <c r="A6" s="31" t="s">
        <v>17</v>
      </c>
      <c r="B6" s="32" t="s">
        <v>18</v>
      </c>
      <c r="C6" s="33"/>
      <c r="D6" s="33"/>
      <c r="E6" s="34">
        <f t="shared" ref="E6:G6" si="0">SUM(E7:E14)</f>
        <v>18.5</v>
      </c>
      <c r="F6" s="34">
        <f t="shared" si="0"/>
        <v>280</v>
      </c>
      <c r="G6" s="34">
        <f t="shared" si="0"/>
        <v>228</v>
      </c>
      <c r="H6" s="34"/>
      <c r="I6" s="34"/>
      <c r="J6" s="34">
        <f>SUM(J7:J14)</f>
        <v>52</v>
      </c>
      <c r="K6" s="34"/>
      <c r="L6" s="34"/>
      <c r="M6" s="34"/>
      <c r="N6" s="34"/>
      <c r="O6" s="34"/>
      <c r="P6" s="34"/>
      <c r="Q6" s="34"/>
      <c r="R6" s="88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</row>
    <row r="7" s="2" customFormat="1" ht="15" customHeight="1" spans="1:27">
      <c r="A7" s="31"/>
      <c r="B7" s="35" t="s">
        <v>19</v>
      </c>
      <c r="C7" s="36" t="s">
        <v>20</v>
      </c>
      <c r="D7" s="36">
        <v>1941703001</v>
      </c>
      <c r="E7" s="37">
        <v>3</v>
      </c>
      <c r="F7" s="37">
        <v>48</v>
      </c>
      <c r="G7" s="37">
        <v>42</v>
      </c>
      <c r="H7" s="37"/>
      <c r="I7" s="37"/>
      <c r="J7" s="37">
        <v>6</v>
      </c>
      <c r="K7" s="45"/>
      <c r="L7" s="37">
        <v>3</v>
      </c>
      <c r="M7" s="37"/>
      <c r="N7" s="37"/>
      <c r="O7" s="37"/>
      <c r="P7" s="37"/>
      <c r="Q7" s="37"/>
      <c r="R7" s="90"/>
      <c r="S7" s="89"/>
      <c r="T7" s="89"/>
      <c r="U7" s="89"/>
      <c r="V7" s="89"/>
      <c r="W7" s="89"/>
      <c r="X7" s="89"/>
      <c r="Y7" s="89"/>
      <c r="Z7" s="89"/>
      <c r="AA7" s="89"/>
    </row>
    <row r="8" s="2" customFormat="1" ht="15" customHeight="1" spans="1:27">
      <c r="A8" s="31"/>
      <c r="B8" s="35" t="s">
        <v>19</v>
      </c>
      <c r="C8" s="36" t="s">
        <v>21</v>
      </c>
      <c r="D8" s="36" t="s">
        <v>22</v>
      </c>
      <c r="E8" s="37">
        <v>2</v>
      </c>
      <c r="F8" s="37">
        <v>32</v>
      </c>
      <c r="G8" s="37">
        <v>24</v>
      </c>
      <c r="H8" s="37"/>
      <c r="I8" s="37"/>
      <c r="J8" s="37">
        <v>8</v>
      </c>
      <c r="K8" s="37">
        <v>2</v>
      </c>
      <c r="L8" s="37">
        <v>2</v>
      </c>
      <c r="M8" s="37">
        <v>2</v>
      </c>
      <c r="N8" s="37">
        <v>2</v>
      </c>
      <c r="O8" s="82" t="s">
        <v>23</v>
      </c>
      <c r="P8" s="82" t="s">
        <v>23</v>
      </c>
      <c r="Q8" s="82" t="s">
        <v>23</v>
      </c>
      <c r="R8" s="82" t="s">
        <v>23</v>
      </c>
      <c r="S8" s="89"/>
      <c r="T8" s="89"/>
      <c r="U8" s="89"/>
      <c r="V8" s="89"/>
      <c r="W8" s="89"/>
      <c r="X8" s="89"/>
      <c r="Y8" s="89"/>
      <c r="Z8" s="89"/>
      <c r="AA8" s="89"/>
    </row>
    <row r="9" s="2" customFormat="1" ht="15" customHeight="1" spans="1:27">
      <c r="A9" s="31"/>
      <c r="B9" s="35" t="s">
        <v>19</v>
      </c>
      <c r="C9" s="36" t="s">
        <v>24</v>
      </c>
      <c r="D9" s="36">
        <v>1941703002</v>
      </c>
      <c r="E9" s="37">
        <v>3</v>
      </c>
      <c r="F9" s="37">
        <v>48</v>
      </c>
      <c r="G9" s="37">
        <v>42</v>
      </c>
      <c r="H9" s="37"/>
      <c r="I9" s="37"/>
      <c r="J9" s="37">
        <v>6</v>
      </c>
      <c r="K9" s="37">
        <v>3</v>
      </c>
      <c r="L9" s="45"/>
      <c r="M9" s="45"/>
      <c r="N9" s="37"/>
      <c r="O9" s="37"/>
      <c r="P9" s="37"/>
      <c r="Q9" s="37"/>
      <c r="R9" s="90"/>
      <c r="S9" s="89"/>
      <c r="T9" s="89"/>
      <c r="U9" s="89"/>
      <c r="V9" s="89"/>
      <c r="W9" s="89"/>
      <c r="X9" s="89"/>
      <c r="Y9" s="89"/>
      <c r="Z9" s="89"/>
      <c r="AA9" s="89"/>
    </row>
    <row r="10" s="2" customFormat="1" ht="15" customHeight="1" spans="1:27">
      <c r="A10" s="31"/>
      <c r="B10" s="35" t="s">
        <v>19</v>
      </c>
      <c r="C10" s="36" t="s">
        <v>25</v>
      </c>
      <c r="D10" s="36">
        <v>1941703003</v>
      </c>
      <c r="E10" s="37">
        <v>3</v>
      </c>
      <c r="F10" s="37">
        <v>48</v>
      </c>
      <c r="G10" s="37">
        <v>42</v>
      </c>
      <c r="H10" s="37"/>
      <c r="I10" s="37"/>
      <c r="J10" s="37">
        <v>6</v>
      </c>
      <c r="K10" s="37"/>
      <c r="L10" s="45"/>
      <c r="M10" s="45"/>
      <c r="N10" s="37">
        <v>3</v>
      </c>
      <c r="O10" s="37"/>
      <c r="P10" s="37"/>
      <c r="Q10" s="37"/>
      <c r="R10" s="90"/>
      <c r="S10" s="89"/>
      <c r="T10" s="89"/>
      <c r="U10" s="89"/>
      <c r="V10" s="89"/>
      <c r="W10" s="89"/>
      <c r="X10" s="89"/>
      <c r="Y10" s="89"/>
      <c r="Z10" s="89"/>
      <c r="AA10" s="89"/>
    </row>
    <row r="11" s="2" customFormat="1" ht="15" customHeight="1" spans="1:27">
      <c r="A11" s="31"/>
      <c r="B11" s="35" t="s">
        <v>19</v>
      </c>
      <c r="C11" s="36" t="s">
        <v>26</v>
      </c>
      <c r="D11" s="36">
        <v>1941703014</v>
      </c>
      <c r="E11" s="37">
        <v>3</v>
      </c>
      <c r="F11" s="37">
        <v>48</v>
      </c>
      <c r="G11" s="37">
        <v>42</v>
      </c>
      <c r="H11" s="37"/>
      <c r="I11" s="37"/>
      <c r="J11" s="37">
        <v>6</v>
      </c>
      <c r="K11" s="37"/>
      <c r="L11" s="37"/>
      <c r="M11" s="37">
        <v>3</v>
      </c>
      <c r="N11" s="45"/>
      <c r="O11" s="37"/>
      <c r="Q11" s="37"/>
      <c r="R11" s="90"/>
      <c r="S11" s="89"/>
      <c r="T11" s="89"/>
      <c r="U11" s="89"/>
      <c r="V11" s="89"/>
      <c r="W11" s="89"/>
      <c r="X11" s="89"/>
      <c r="Y11" s="89"/>
      <c r="Z11" s="89"/>
      <c r="AA11" s="89"/>
    </row>
    <row r="12" s="2" customFormat="1" ht="15" customHeight="1" spans="1:27">
      <c r="A12" s="38"/>
      <c r="B12" s="39" t="s">
        <v>19</v>
      </c>
      <c r="C12" s="40" t="s">
        <v>27</v>
      </c>
      <c r="D12" s="40">
        <v>1941703015</v>
      </c>
      <c r="E12" s="41">
        <v>3</v>
      </c>
      <c r="F12" s="41">
        <v>32</v>
      </c>
      <c r="G12" s="41">
        <v>20</v>
      </c>
      <c r="H12" s="41"/>
      <c r="I12" s="41"/>
      <c r="J12" s="41">
        <v>12</v>
      </c>
      <c r="K12" s="41"/>
      <c r="L12" s="41"/>
      <c r="M12" s="41"/>
      <c r="N12" s="83"/>
      <c r="O12" s="41"/>
      <c r="P12" s="83">
        <v>2</v>
      </c>
      <c r="Q12" s="41"/>
      <c r="R12" s="91"/>
      <c r="S12" s="89"/>
      <c r="T12" s="89"/>
      <c r="U12" s="89"/>
      <c r="V12" s="89"/>
      <c r="W12" s="89"/>
      <c r="X12" s="89"/>
      <c r="Y12" s="89"/>
      <c r="Z12" s="89"/>
      <c r="AA12" s="89"/>
    </row>
    <row r="13" s="2" customFormat="1" ht="15" customHeight="1" spans="1:27">
      <c r="A13" s="38"/>
      <c r="B13" s="39" t="s">
        <v>19</v>
      </c>
      <c r="C13" s="40" t="s">
        <v>28</v>
      </c>
      <c r="D13" s="40">
        <v>1940900012</v>
      </c>
      <c r="E13" s="41">
        <v>0.5</v>
      </c>
      <c r="F13" s="41">
        <v>8</v>
      </c>
      <c r="G13" s="41">
        <v>8</v>
      </c>
      <c r="H13" s="41"/>
      <c r="I13" s="41"/>
      <c r="J13" s="41"/>
      <c r="K13" s="41"/>
      <c r="L13" s="41"/>
      <c r="M13" s="41"/>
      <c r="N13" s="83"/>
      <c r="O13" s="41"/>
      <c r="P13" s="83">
        <v>2</v>
      </c>
      <c r="Q13" s="41"/>
      <c r="R13" s="91"/>
      <c r="S13" s="89"/>
      <c r="T13" s="89"/>
      <c r="U13" s="89"/>
      <c r="V13" s="89"/>
      <c r="W13" s="89"/>
      <c r="X13" s="89"/>
      <c r="Y13" s="89"/>
      <c r="Z13" s="89"/>
      <c r="AA13" s="89"/>
    </row>
    <row r="14" s="2" customFormat="1" ht="15" customHeight="1" spans="1:27">
      <c r="A14" s="38"/>
      <c r="B14" s="35" t="s">
        <v>29</v>
      </c>
      <c r="C14" s="40" t="s">
        <v>30</v>
      </c>
      <c r="D14" s="40">
        <v>1941701011</v>
      </c>
      <c r="E14" s="41">
        <v>1</v>
      </c>
      <c r="F14" s="41">
        <v>16</v>
      </c>
      <c r="G14" s="41">
        <v>8</v>
      </c>
      <c r="H14" s="41"/>
      <c r="I14" s="41"/>
      <c r="J14" s="41">
        <v>8</v>
      </c>
      <c r="K14" s="41">
        <v>2</v>
      </c>
      <c r="L14" s="41"/>
      <c r="M14" s="41"/>
      <c r="N14" s="83"/>
      <c r="O14" s="41"/>
      <c r="P14" s="83"/>
      <c r="Q14" s="41"/>
      <c r="R14" s="91"/>
      <c r="S14" s="89"/>
      <c r="T14" s="89"/>
      <c r="U14" s="89"/>
      <c r="V14" s="89"/>
      <c r="W14" s="89"/>
      <c r="X14" s="89"/>
      <c r="Y14" s="89"/>
      <c r="Z14" s="89"/>
      <c r="AA14" s="89"/>
    </row>
    <row r="15" s="3" customFormat="1" ht="15" customHeight="1" spans="1:28">
      <c r="A15" s="31"/>
      <c r="B15" s="32" t="s">
        <v>31</v>
      </c>
      <c r="C15" s="33"/>
      <c r="D15" s="33"/>
      <c r="E15" s="42">
        <v>12</v>
      </c>
      <c r="F15" s="42">
        <v>192</v>
      </c>
      <c r="G15" s="42">
        <v>152</v>
      </c>
      <c r="H15" s="42"/>
      <c r="I15" s="42">
        <v>40</v>
      </c>
      <c r="J15" s="42"/>
      <c r="K15" s="42"/>
      <c r="L15" s="42"/>
      <c r="M15" s="42"/>
      <c r="N15" s="42"/>
      <c r="O15" s="42"/>
      <c r="P15" s="42"/>
      <c r="Q15" s="42"/>
      <c r="R15" s="92"/>
      <c r="S15" s="93"/>
      <c r="T15" s="93"/>
      <c r="U15" s="93"/>
      <c r="V15" s="93"/>
      <c r="W15" s="93"/>
      <c r="X15" s="93"/>
      <c r="Y15" s="93"/>
      <c r="Z15" s="93"/>
      <c r="AA15" s="93"/>
      <c r="AB15" s="93"/>
    </row>
    <row r="16" s="3" customFormat="1" ht="15" customHeight="1" spans="1:28">
      <c r="A16" s="31"/>
      <c r="B16" s="43" t="s">
        <v>19</v>
      </c>
      <c r="C16" s="36" t="s">
        <v>32</v>
      </c>
      <c r="D16" s="36">
        <v>1940603001</v>
      </c>
      <c r="E16" s="37">
        <v>3</v>
      </c>
      <c r="F16" s="37">
        <v>48</v>
      </c>
      <c r="G16" s="37">
        <v>38</v>
      </c>
      <c r="H16" s="37"/>
      <c r="I16" s="37">
        <v>10</v>
      </c>
      <c r="J16" s="37"/>
      <c r="K16" s="37" t="s">
        <v>33</v>
      </c>
      <c r="L16" s="37"/>
      <c r="M16" s="37"/>
      <c r="N16" s="37"/>
      <c r="O16" s="37"/>
      <c r="P16" s="37"/>
      <c r="Q16" s="37"/>
      <c r="R16" s="37"/>
      <c r="S16" s="93"/>
      <c r="T16" s="93"/>
      <c r="U16" s="93"/>
      <c r="V16" s="93"/>
      <c r="W16" s="93"/>
      <c r="X16" s="93"/>
      <c r="Y16" s="93"/>
      <c r="Z16" s="93"/>
      <c r="AA16" s="93"/>
      <c r="AB16" s="93"/>
    </row>
    <row r="17" s="3" customFormat="1" ht="15" customHeight="1" spans="1:28">
      <c r="A17" s="31"/>
      <c r="B17" s="43" t="s">
        <v>19</v>
      </c>
      <c r="C17" s="36" t="s">
        <v>34</v>
      </c>
      <c r="D17" s="36">
        <v>1940603002</v>
      </c>
      <c r="E17" s="37">
        <v>3</v>
      </c>
      <c r="F17" s="37">
        <v>48</v>
      </c>
      <c r="G17" s="37">
        <v>38</v>
      </c>
      <c r="H17" s="37"/>
      <c r="I17" s="37">
        <v>10</v>
      </c>
      <c r="J17" s="37"/>
      <c r="K17" s="37"/>
      <c r="L17" s="37" t="s">
        <v>33</v>
      </c>
      <c r="M17" s="37"/>
      <c r="N17" s="37"/>
      <c r="O17" s="37"/>
      <c r="P17" s="37"/>
      <c r="Q17" s="37"/>
      <c r="R17" s="37"/>
      <c r="S17" s="93"/>
      <c r="T17" s="93"/>
      <c r="U17" s="93"/>
      <c r="V17" s="93"/>
      <c r="W17" s="93"/>
      <c r="X17" s="93"/>
      <c r="Y17" s="93"/>
      <c r="Z17" s="93"/>
      <c r="AA17" s="93"/>
      <c r="AB17" s="93"/>
    </row>
    <row r="18" s="3" customFormat="1" ht="15" customHeight="1" spans="1:28">
      <c r="A18" s="31"/>
      <c r="B18" s="43" t="s">
        <v>19</v>
      </c>
      <c r="C18" s="36" t="s">
        <v>35</v>
      </c>
      <c r="D18" s="36">
        <v>1940603003</v>
      </c>
      <c r="E18" s="37">
        <v>3</v>
      </c>
      <c r="F18" s="37">
        <v>48</v>
      </c>
      <c r="G18" s="37">
        <v>38</v>
      </c>
      <c r="H18" s="37"/>
      <c r="I18" s="37">
        <v>10</v>
      </c>
      <c r="J18" s="37"/>
      <c r="K18" s="37"/>
      <c r="L18" s="37"/>
      <c r="M18" s="37" t="s">
        <v>33</v>
      </c>
      <c r="N18" s="37"/>
      <c r="O18" s="37"/>
      <c r="P18" s="37"/>
      <c r="Q18" s="37"/>
      <c r="R18" s="37"/>
      <c r="S18" s="93"/>
      <c r="T18" s="93"/>
      <c r="U18" s="93"/>
      <c r="V18" s="93"/>
      <c r="W18" s="93"/>
      <c r="X18" s="93"/>
      <c r="Y18" s="93"/>
      <c r="Z18" s="93"/>
      <c r="AA18" s="93"/>
      <c r="AB18" s="93"/>
    </row>
    <row r="19" s="3" customFormat="1" ht="15" customHeight="1" spans="1:28">
      <c r="A19" s="31"/>
      <c r="B19" s="43" t="s">
        <v>19</v>
      </c>
      <c r="C19" s="36" t="s">
        <v>36</v>
      </c>
      <c r="D19" s="36">
        <v>1940603004</v>
      </c>
      <c r="E19" s="37">
        <v>3</v>
      </c>
      <c r="F19" s="37">
        <v>48</v>
      </c>
      <c r="G19" s="37">
        <v>38</v>
      </c>
      <c r="H19" s="37"/>
      <c r="I19" s="37">
        <v>10</v>
      </c>
      <c r="J19" s="37"/>
      <c r="K19" s="37"/>
      <c r="L19" s="37"/>
      <c r="M19" s="37"/>
      <c r="N19" s="37" t="s">
        <v>33</v>
      </c>
      <c r="O19" s="37"/>
      <c r="P19" s="37"/>
      <c r="Q19" s="37"/>
      <c r="R19" s="37"/>
      <c r="S19" s="93"/>
      <c r="T19" s="93"/>
      <c r="U19" s="93"/>
      <c r="V19" s="93"/>
      <c r="W19" s="93"/>
      <c r="X19" s="93"/>
      <c r="Y19" s="93"/>
      <c r="Z19" s="93"/>
      <c r="AA19" s="93"/>
      <c r="AB19" s="93"/>
    </row>
    <row r="20" s="3" customFormat="1" ht="15" customHeight="1" spans="1:27">
      <c r="A20" s="31"/>
      <c r="B20" s="32" t="s">
        <v>37</v>
      </c>
      <c r="C20" s="33"/>
      <c r="D20" s="33"/>
      <c r="E20" s="42">
        <f>SUM(E21:E28)</f>
        <v>15</v>
      </c>
      <c r="F20" s="42">
        <f>SUM(F21:F28)</f>
        <v>240</v>
      </c>
      <c r="G20" s="42">
        <f>SUM(G21:G28)</f>
        <v>240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94"/>
      <c r="S20" s="93"/>
      <c r="T20" s="93"/>
      <c r="U20" s="93"/>
      <c r="V20" s="93"/>
      <c r="W20" s="93"/>
      <c r="X20" s="93"/>
      <c r="Y20" s="93"/>
      <c r="Z20" s="93"/>
      <c r="AA20" s="93"/>
    </row>
    <row r="21" s="3" customFormat="1" ht="15" customHeight="1" spans="1:28">
      <c r="A21" s="44"/>
      <c r="B21" s="43" t="s">
        <v>19</v>
      </c>
      <c r="C21" s="36" t="s">
        <v>38</v>
      </c>
      <c r="D21" s="36">
        <v>1941930001</v>
      </c>
      <c r="E21" s="37">
        <v>0.5</v>
      </c>
      <c r="F21" s="37">
        <v>8</v>
      </c>
      <c r="G21" s="37">
        <v>8</v>
      </c>
      <c r="H21" s="37"/>
      <c r="I21" s="37"/>
      <c r="J21" s="37"/>
      <c r="K21" s="37">
        <v>2</v>
      </c>
      <c r="L21" s="37"/>
      <c r="M21" s="37"/>
      <c r="N21" s="37"/>
      <c r="O21" s="37"/>
      <c r="P21" s="37"/>
      <c r="R21" s="90"/>
      <c r="S21" s="93"/>
      <c r="T21" s="93"/>
      <c r="U21" s="93"/>
      <c r="V21" s="93"/>
      <c r="W21" s="93"/>
      <c r="X21" s="93"/>
      <c r="Y21" s="93"/>
      <c r="Z21" s="93"/>
      <c r="AA21" s="93"/>
      <c r="AB21" s="93"/>
    </row>
    <row r="22" s="3" customFormat="1" ht="17" customHeight="1" spans="1:28">
      <c r="A22" s="44"/>
      <c r="B22" s="43" t="s">
        <v>19</v>
      </c>
      <c r="C22" s="36" t="s">
        <v>39</v>
      </c>
      <c r="D22" s="36">
        <v>1941932065</v>
      </c>
      <c r="E22" s="37">
        <v>2</v>
      </c>
      <c r="F22" s="37">
        <v>32</v>
      </c>
      <c r="G22" s="37">
        <v>32</v>
      </c>
      <c r="H22" s="37"/>
      <c r="I22" s="37"/>
      <c r="J22" s="37"/>
      <c r="L22" s="37">
        <v>2</v>
      </c>
      <c r="M22" s="37"/>
      <c r="N22" s="37"/>
      <c r="O22" s="37"/>
      <c r="P22" s="37"/>
      <c r="Q22" s="37"/>
      <c r="R22" s="90"/>
      <c r="S22" s="93"/>
      <c r="T22" s="93"/>
      <c r="U22" s="93"/>
      <c r="V22" s="93"/>
      <c r="W22" s="93"/>
      <c r="X22" s="93"/>
      <c r="Y22" s="93"/>
      <c r="Z22" s="93"/>
      <c r="AA22" s="93"/>
      <c r="AB22" s="93"/>
    </row>
    <row r="23" s="2" customFormat="1" ht="17" customHeight="1" spans="1:29">
      <c r="A23" s="44"/>
      <c r="B23" s="35" t="s">
        <v>19</v>
      </c>
      <c r="C23" s="45" t="s">
        <v>40</v>
      </c>
      <c r="D23" s="36">
        <v>1940901005</v>
      </c>
      <c r="E23" s="37">
        <v>1</v>
      </c>
      <c r="F23" s="37">
        <v>16</v>
      </c>
      <c r="G23" s="37">
        <v>16</v>
      </c>
      <c r="H23" s="37"/>
      <c r="I23" s="37"/>
      <c r="J23" s="37"/>
      <c r="K23" s="45"/>
      <c r="L23" s="37"/>
      <c r="M23" s="37">
        <v>2</v>
      </c>
      <c r="N23" s="37"/>
      <c r="O23" s="37"/>
      <c r="P23" s="45"/>
      <c r="Q23" s="37"/>
      <c r="R23" s="90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</row>
    <row r="24" s="2" customFormat="1" ht="17" customHeight="1" spans="1:29">
      <c r="A24" s="44"/>
      <c r="B24" s="35" t="s">
        <v>19</v>
      </c>
      <c r="C24" s="45" t="s">
        <v>41</v>
      </c>
      <c r="D24" s="36">
        <v>1940901006</v>
      </c>
      <c r="E24" s="37">
        <v>0.5</v>
      </c>
      <c r="F24" s="37">
        <v>8</v>
      </c>
      <c r="G24" s="37">
        <v>8</v>
      </c>
      <c r="H24" s="37"/>
      <c r="I24" s="37"/>
      <c r="J24" s="37"/>
      <c r="K24" s="45"/>
      <c r="L24" s="37"/>
      <c r="M24" s="37">
        <v>2</v>
      </c>
      <c r="N24" s="37"/>
      <c r="O24" s="37"/>
      <c r="P24" s="45"/>
      <c r="Q24" s="37"/>
      <c r="R24" s="90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</row>
    <row r="25" s="2" customFormat="1" ht="17" customHeight="1" spans="1:29">
      <c r="A25" s="44"/>
      <c r="B25" s="35" t="s">
        <v>19</v>
      </c>
      <c r="C25" s="45" t="s">
        <v>42</v>
      </c>
      <c r="D25" s="36">
        <v>1940901007</v>
      </c>
      <c r="E25" s="37">
        <v>0.5</v>
      </c>
      <c r="F25" s="37">
        <v>8</v>
      </c>
      <c r="G25" s="37">
        <v>8</v>
      </c>
      <c r="H25" s="37"/>
      <c r="I25" s="37"/>
      <c r="J25" s="37"/>
      <c r="K25" s="45"/>
      <c r="L25" s="37"/>
      <c r="M25" s="37"/>
      <c r="N25" s="37"/>
      <c r="O25" s="37">
        <v>2</v>
      </c>
      <c r="P25" s="45"/>
      <c r="Q25" s="37"/>
      <c r="R25" s="90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</row>
    <row r="26" s="2" customFormat="1" ht="17" customHeight="1" spans="1:29">
      <c r="A26" s="44"/>
      <c r="B26" s="35" t="s">
        <v>19</v>
      </c>
      <c r="C26" s="45" t="s">
        <v>43</v>
      </c>
      <c r="D26" s="36">
        <v>1940901008</v>
      </c>
      <c r="E26" s="37">
        <v>0.5</v>
      </c>
      <c r="F26" s="37">
        <v>8</v>
      </c>
      <c r="G26" s="37">
        <v>8</v>
      </c>
      <c r="H26" s="37"/>
      <c r="I26" s="37"/>
      <c r="J26" s="37"/>
      <c r="K26" s="45"/>
      <c r="L26" s="37"/>
      <c r="M26" s="37"/>
      <c r="N26" s="37"/>
      <c r="O26" s="37"/>
      <c r="P26" s="45"/>
      <c r="Q26" s="37">
        <v>2</v>
      </c>
      <c r="R26" s="90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</row>
    <row r="27" s="2" customFormat="1" ht="17" customHeight="1" spans="1:29">
      <c r="A27" s="44"/>
      <c r="B27" s="35" t="s">
        <v>19</v>
      </c>
      <c r="C27" s="45" t="s">
        <v>44</v>
      </c>
      <c r="D27" s="36">
        <v>1940902009</v>
      </c>
      <c r="E27" s="37">
        <v>2</v>
      </c>
      <c r="F27" s="37">
        <v>32</v>
      </c>
      <c r="G27" s="37">
        <v>32</v>
      </c>
      <c r="H27" s="37"/>
      <c r="I27" s="37"/>
      <c r="J27" s="37"/>
      <c r="K27" s="45"/>
      <c r="L27" s="37"/>
      <c r="M27" s="37"/>
      <c r="N27" s="37"/>
      <c r="O27" s="37"/>
      <c r="P27" s="45"/>
      <c r="Q27" s="37"/>
      <c r="R27" s="90">
        <v>2</v>
      </c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="3" customFormat="1" ht="17" customHeight="1" spans="1:28">
      <c r="A28" s="44"/>
      <c r="B28" s="36" t="s">
        <v>45</v>
      </c>
      <c r="C28" s="36" t="s">
        <v>46</v>
      </c>
      <c r="D28" s="36"/>
      <c r="E28" s="37">
        <v>8</v>
      </c>
      <c r="F28" s="37">
        <v>128</v>
      </c>
      <c r="G28" s="37">
        <v>128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90"/>
      <c r="S28" s="93"/>
      <c r="T28" s="93"/>
      <c r="U28" s="93"/>
      <c r="V28" s="93"/>
      <c r="W28" s="93"/>
      <c r="X28" s="93"/>
      <c r="Y28" s="93"/>
      <c r="Z28" s="93"/>
      <c r="AA28" s="93"/>
      <c r="AB28" s="93"/>
    </row>
    <row r="29" s="3" customFormat="1" ht="17" customHeight="1" spans="1:27">
      <c r="A29" s="31"/>
      <c r="B29" s="46" t="s">
        <v>47</v>
      </c>
      <c r="C29" s="47"/>
      <c r="D29" s="48"/>
      <c r="E29" s="37">
        <f t="shared" ref="E29:G29" si="1">E20+E15+E6</f>
        <v>45.5</v>
      </c>
      <c r="F29" s="37">
        <f t="shared" si="1"/>
        <v>712</v>
      </c>
      <c r="G29" s="37">
        <f t="shared" si="1"/>
        <v>620</v>
      </c>
      <c r="H29" s="37"/>
      <c r="I29" s="37">
        <v>40</v>
      </c>
      <c r="J29" s="37">
        <v>46</v>
      </c>
      <c r="K29" s="37">
        <v>8</v>
      </c>
      <c r="L29" s="37">
        <v>8</v>
      </c>
      <c r="M29" s="37">
        <v>7</v>
      </c>
      <c r="N29" s="37">
        <v>6</v>
      </c>
      <c r="O29" s="37"/>
      <c r="P29" s="37">
        <v>2</v>
      </c>
      <c r="Q29" s="37"/>
      <c r="R29" s="37"/>
      <c r="S29" s="93"/>
      <c r="T29" s="93"/>
      <c r="U29" s="93"/>
      <c r="V29" s="93"/>
      <c r="W29" s="93"/>
      <c r="X29" s="93"/>
      <c r="Y29" s="93"/>
      <c r="Z29" s="93"/>
      <c r="AA29" s="93"/>
    </row>
    <row r="30" s="4" customFormat="1" ht="57" customHeight="1" spans="1:27">
      <c r="A30" s="49" t="s">
        <v>48</v>
      </c>
      <c r="B30" s="50" t="s">
        <v>49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95"/>
      <c r="S30" s="96"/>
      <c r="T30" s="96"/>
      <c r="U30" s="96"/>
      <c r="V30" s="96"/>
      <c r="W30" s="96"/>
      <c r="X30" s="96"/>
      <c r="Y30" s="96"/>
      <c r="Z30" s="96"/>
      <c r="AA30" s="96"/>
    </row>
    <row r="31" s="3" customFormat="1" ht="19" customHeight="1" spans="1:28">
      <c r="A31" s="52" t="s">
        <v>50</v>
      </c>
      <c r="B31" s="53"/>
      <c r="C31" s="53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97"/>
      <c r="S31" s="93"/>
      <c r="T31" s="93"/>
      <c r="U31" s="93"/>
      <c r="V31" s="93"/>
      <c r="W31" s="93"/>
      <c r="X31" s="93"/>
      <c r="Y31" s="93"/>
      <c r="Z31" s="93"/>
      <c r="AA31" s="93"/>
      <c r="AB31" s="93"/>
    </row>
    <row r="32" s="5" customFormat="1" ht="13" customHeight="1" spans="1:28">
      <c r="A32" s="31" t="s">
        <v>2</v>
      </c>
      <c r="B32" s="55" t="s">
        <v>3</v>
      </c>
      <c r="C32" s="56" t="s">
        <v>4</v>
      </c>
      <c r="D32" s="56" t="s">
        <v>5</v>
      </c>
      <c r="E32" s="55" t="s">
        <v>6</v>
      </c>
      <c r="F32" s="55" t="s">
        <v>7</v>
      </c>
      <c r="G32" s="55" t="s">
        <v>8</v>
      </c>
      <c r="H32" s="55" t="s">
        <v>9</v>
      </c>
      <c r="I32" s="55" t="s">
        <v>10</v>
      </c>
      <c r="J32" s="55" t="s">
        <v>11</v>
      </c>
      <c r="K32" s="80" t="s">
        <v>12</v>
      </c>
      <c r="L32" s="84"/>
      <c r="M32" s="84"/>
      <c r="N32" s="84"/>
      <c r="O32" s="84"/>
      <c r="P32" s="84"/>
      <c r="Q32" s="84"/>
      <c r="R32" s="81"/>
      <c r="S32" s="98"/>
      <c r="T32" s="98"/>
      <c r="U32" s="98"/>
      <c r="V32" s="98"/>
      <c r="W32" s="98"/>
      <c r="X32" s="98"/>
      <c r="Y32" s="98"/>
      <c r="Z32" s="98"/>
      <c r="AA32" s="98"/>
      <c r="AB32" s="98"/>
    </row>
    <row r="33" s="5" customFormat="1" ht="13" customHeight="1" spans="1:28">
      <c r="A33" s="31"/>
      <c r="B33" s="26"/>
      <c r="C33" s="25"/>
      <c r="D33" s="25"/>
      <c r="E33" s="26"/>
      <c r="F33" s="26"/>
      <c r="G33" s="26"/>
      <c r="H33" s="26"/>
      <c r="I33" s="26"/>
      <c r="J33" s="26"/>
      <c r="K33" s="80" t="s">
        <v>13</v>
      </c>
      <c r="L33" s="81"/>
      <c r="M33" s="80" t="s">
        <v>14</v>
      </c>
      <c r="N33" s="81"/>
      <c r="O33" s="80" t="s">
        <v>15</v>
      </c>
      <c r="P33" s="81"/>
      <c r="Q33" s="80" t="s">
        <v>16</v>
      </c>
      <c r="R33" s="81"/>
      <c r="S33" s="98"/>
      <c r="T33" s="98"/>
      <c r="U33" s="98"/>
      <c r="V33" s="98"/>
      <c r="W33" s="98"/>
      <c r="X33" s="98"/>
      <c r="Y33" s="98"/>
      <c r="Z33" s="98"/>
      <c r="AA33" s="98"/>
      <c r="AB33" s="98"/>
    </row>
    <row r="34" s="5" customFormat="1" ht="13" customHeight="1" spans="1:28">
      <c r="A34" s="31"/>
      <c r="B34" s="30"/>
      <c r="C34" s="29"/>
      <c r="D34" s="29"/>
      <c r="E34" s="30"/>
      <c r="F34" s="30"/>
      <c r="G34" s="30"/>
      <c r="H34" s="30"/>
      <c r="I34" s="30"/>
      <c r="J34" s="30"/>
      <c r="K34" s="82">
        <v>1</v>
      </c>
      <c r="L34" s="82">
        <v>2</v>
      </c>
      <c r="M34" s="82">
        <v>1</v>
      </c>
      <c r="N34" s="82">
        <v>2</v>
      </c>
      <c r="O34" s="82">
        <v>1</v>
      </c>
      <c r="P34" s="82">
        <v>2</v>
      </c>
      <c r="Q34" s="82">
        <v>1</v>
      </c>
      <c r="R34" s="82">
        <v>2</v>
      </c>
      <c r="S34" s="98"/>
      <c r="T34" s="98"/>
      <c r="U34" s="98"/>
      <c r="V34" s="98"/>
      <c r="W34" s="98"/>
      <c r="X34" s="98"/>
      <c r="Y34" s="98"/>
      <c r="Z34" s="98"/>
      <c r="AA34" s="98"/>
      <c r="AB34" s="98"/>
    </row>
    <row r="35" s="3" customFormat="1" ht="14.25" spans="1:27">
      <c r="A35" s="31" t="s">
        <v>51</v>
      </c>
      <c r="B35" s="32" t="s">
        <v>52</v>
      </c>
      <c r="C35" s="33"/>
      <c r="D35" s="33"/>
      <c r="E35" s="42">
        <v>8</v>
      </c>
      <c r="F35" s="42">
        <v>128</v>
      </c>
      <c r="G35" s="42">
        <v>128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92"/>
      <c r="S35" s="93"/>
      <c r="T35" s="93"/>
      <c r="U35" s="93"/>
      <c r="V35" s="93"/>
      <c r="W35" s="93"/>
      <c r="X35" s="93"/>
      <c r="Y35" s="93"/>
      <c r="Z35" s="93"/>
      <c r="AA35" s="93"/>
    </row>
    <row r="36" s="3" customFormat="1" ht="14.25" spans="1:27">
      <c r="A36" s="31"/>
      <c r="B36" s="43" t="s">
        <v>19</v>
      </c>
      <c r="C36" s="36" t="s">
        <v>53</v>
      </c>
      <c r="D36" s="36" t="s">
        <v>54</v>
      </c>
      <c r="E36" s="37">
        <v>8</v>
      </c>
      <c r="F36" s="37">
        <v>128</v>
      </c>
      <c r="G36" s="37">
        <v>128</v>
      </c>
      <c r="H36" s="37"/>
      <c r="I36" s="37"/>
      <c r="J36" s="37"/>
      <c r="K36" s="37">
        <v>2</v>
      </c>
      <c r="L36" s="37">
        <v>2</v>
      </c>
      <c r="M36" s="37">
        <v>2</v>
      </c>
      <c r="N36" s="37">
        <v>2</v>
      </c>
      <c r="O36" s="37"/>
      <c r="P36" s="37"/>
      <c r="Q36" s="37"/>
      <c r="R36" s="90"/>
      <c r="S36" s="93"/>
      <c r="T36" s="93"/>
      <c r="U36" s="93"/>
      <c r="V36" s="93"/>
      <c r="W36" s="93"/>
      <c r="X36" s="93"/>
      <c r="Y36" s="93"/>
      <c r="Z36" s="93"/>
      <c r="AA36" s="93"/>
    </row>
    <row r="37" s="3" customFormat="1" ht="14.25" spans="1:27">
      <c r="A37" s="31"/>
      <c r="B37" s="32" t="s">
        <v>55</v>
      </c>
      <c r="C37" s="33"/>
      <c r="D37" s="33"/>
      <c r="E37" s="42">
        <v>4</v>
      </c>
      <c r="F37" s="42" t="s">
        <v>56</v>
      </c>
      <c r="G37" s="42">
        <v>36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92"/>
      <c r="S37" s="93"/>
      <c r="T37" s="93"/>
      <c r="U37" s="93"/>
      <c r="V37" s="93"/>
      <c r="W37" s="93"/>
      <c r="X37" s="93"/>
      <c r="Y37" s="93"/>
      <c r="Z37" s="93"/>
      <c r="AA37" s="93"/>
    </row>
    <row r="38" s="3" customFormat="1" ht="14.25" spans="1:27">
      <c r="A38" s="31"/>
      <c r="B38" s="43" t="s">
        <v>19</v>
      </c>
      <c r="C38" s="36" t="s">
        <v>57</v>
      </c>
      <c r="D38" s="36">
        <v>1940902001</v>
      </c>
      <c r="E38" s="37">
        <v>2</v>
      </c>
      <c r="F38" s="37">
        <v>36</v>
      </c>
      <c r="G38" s="37">
        <v>36</v>
      </c>
      <c r="H38" s="37"/>
      <c r="I38" s="37"/>
      <c r="J38" s="37"/>
      <c r="K38" s="37"/>
      <c r="L38" s="15">
        <v>2</v>
      </c>
      <c r="M38" s="37"/>
      <c r="N38" s="37"/>
      <c r="O38" s="37"/>
      <c r="P38" s="37"/>
      <c r="Q38" s="37"/>
      <c r="R38" s="90"/>
      <c r="S38" s="93"/>
      <c r="T38" s="93"/>
      <c r="U38" s="93"/>
      <c r="V38" s="93"/>
      <c r="W38" s="93"/>
      <c r="X38" s="93"/>
      <c r="Y38" s="93"/>
      <c r="Z38" s="93"/>
      <c r="AA38" s="93"/>
    </row>
    <row r="39" s="3" customFormat="1" ht="14.25" spans="1:27">
      <c r="A39" s="31"/>
      <c r="B39" s="43" t="s">
        <v>19</v>
      </c>
      <c r="C39" s="48" t="s">
        <v>58</v>
      </c>
      <c r="D39" s="57">
        <v>1940902002</v>
      </c>
      <c r="E39" s="37">
        <v>2</v>
      </c>
      <c r="F39" s="42" t="s">
        <v>59</v>
      </c>
      <c r="G39" s="58"/>
      <c r="H39" s="37"/>
      <c r="I39" s="37"/>
      <c r="J39" s="37" t="s">
        <v>59</v>
      </c>
      <c r="K39" s="37"/>
      <c r="L39" s="37" t="s">
        <v>59</v>
      </c>
      <c r="M39" s="37"/>
      <c r="N39" s="37"/>
      <c r="O39" s="37"/>
      <c r="P39" s="37"/>
      <c r="Q39" s="37"/>
      <c r="R39" s="37"/>
      <c r="S39" s="93"/>
      <c r="T39" s="93"/>
      <c r="U39" s="93"/>
      <c r="V39" s="93"/>
      <c r="W39" s="93"/>
      <c r="X39" s="93"/>
      <c r="Y39" s="93"/>
      <c r="Z39" s="93"/>
      <c r="AA39" s="93"/>
    </row>
    <row r="40" s="3" customFormat="1" ht="14.25" spans="1:27">
      <c r="A40" s="31"/>
      <c r="B40" s="32" t="s">
        <v>60</v>
      </c>
      <c r="C40" s="33"/>
      <c r="D40" s="33"/>
      <c r="E40" s="42">
        <v>2</v>
      </c>
      <c r="F40" s="42">
        <v>32</v>
      </c>
      <c r="G40" s="42">
        <v>32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92"/>
      <c r="S40" s="93"/>
      <c r="T40" s="93"/>
      <c r="U40" s="93"/>
      <c r="V40" s="93"/>
      <c r="W40" s="93"/>
      <c r="X40" s="93"/>
      <c r="Y40" s="93"/>
      <c r="Z40" s="93"/>
      <c r="AA40" s="93"/>
    </row>
    <row r="41" s="3" customFormat="1" ht="14.25" spans="1:27">
      <c r="A41" s="31"/>
      <c r="B41" s="43" t="s">
        <v>19</v>
      </c>
      <c r="C41" s="36" t="s">
        <v>60</v>
      </c>
      <c r="D41" s="36">
        <v>1940222001</v>
      </c>
      <c r="E41" s="37">
        <v>2</v>
      </c>
      <c r="F41" s="37">
        <v>32</v>
      </c>
      <c r="G41" s="37">
        <v>32</v>
      </c>
      <c r="H41" s="37"/>
      <c r="I41" s="37"/>
      <c r="J41" s="37"/>
      <c r="K41" s="37">
        <v>2</v>
      </c>
      <c r="L41" s="37"/>
      <c r="M41" s="37"/>
      <c r="N41" s="37"/>
      <c r="O41" s="37"/>
      <c r="P41" s="37"/>
      <c r="Q41" s="37"/>
      <c r="R41" s="90"/>
      <c r="S41" s="93"/>
      <c r="T41" s="93"/>
      <c r="U41" s="93"/>
      <c r="V41" s="93"/>
      <c r="W41" s="93"/>
      <c r="X41" s="93"/>
      <c r="Y41" s="93"/>
      <c r="Z41" s="93"/>
      <c r="AA41" s="93"/>
    </row>
    <row r="42" s="3" customFormat="1" ht="14.25" spans="1:28">
      <c r="A42" s="31"/>
      <c r="B42" s="32" t="s">
        <v>47</v>
      </c>
      <c r="C42" s="59"/>
      <c r="D42" s="36"/>
      <c r="E42" s="37">
        <f>E35+E37+E40</f>
        <v>14</v>
      </c>
      <c r="F42" s="37" t="s">
        <v>61</v>
      </c>
      <c r="G42" s="37">
        <f>G35+G37+G40</f>
        <v>196</v>
      </c>
      <c r="H42" s="37"/>
      <c r="I42" s="37"/>
      <c r="J42" s="37" t="s">
        <v>59</v>
      </c>
      <c r="K42" s="37">
        <f t="shared" ref="K42:N42" si="2">SUM(K36:K41)</f>
        <v>4</v>
      </c>
      <c r="L42" s="37" t="s">
        <v>62</v>
      </c>
      <c r="M42" s="37">
        <f t="shared" si="2"/>
        <v>2</v>
      </c>
      <c r="N42" s="37">
        <f t="shared" si="2"/>
        <v>2</v>
      </c>
      <c r="O42" s="37"/>
      <c r="P42" s="37"/>
      <c r="Q42" s="37"/>
      <c r="R42" s="37"/>
      <c r="S42" s="93"/>
      <c r="T42" s="93"/>
      <c r="U42" s="93"/>
      <c r="V42" s="93"/>
      <c r="W42" s="93"/>
      <c r="X42" s="93"/>
      <c r="Y42" s="93"/>
      <c r="Z42" s="93"/>
      <c r="AA42" s="93"/>
      <c r="AB42" s="93"/>
    </row>
    <row r="43" s="3" customFormat="1" ht="24" spans="1:28">
      <c r="A43" s="60" t="s">
        <v>48</v>
      </c>
      <c r="B43" s="50" t="s">
        <v>63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95"/>
      <c r="S43" s="93"/>
      <c r="T43" s="93"/>
      <c r="U43" s="93"/>
      <c r="V43" s="93"/>
      <c r="W43" s="93"/>
      <c r="X43" s="93"/>
      <c r="Y43" s="93"/>
      <c r="Z43" s="93"/>
      <c r="AA43" s="93"/>
      <c r="AB43" s="93"/>
    </row>
    <row r="44" s="3" customFormat="1" ht="20" customHeight="1" spans="1:26">
      <c r="A44" s="21" t="s">
        <v>64</v>
      </c>
      <c r="B44" s="21"/>
      <c r="C44" s="21"/>
      <c r="D44" s="2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93"/>
      <c r="T44" s="93"/>
      <c r="U44" s="93"/>
      <c r="V44" s="93"/>
      <c r="W44" s="93"/>
      <c r="X44" s="93"/>
      <c r="Y44" s="93"/>
      <c r="Z44" s="93"/>
    </row>
    <row r="45" s="5" customFormat="1" ht="14" customHeight="1" spans="1:28">
      <c r="A45" s="31" t="s">
        <v>2</v>
      </c>
      <c r="B45" s="55" t="s">
        <v>3</v>
      </c>
      <c r="C45" s="56" t="s">
        <v>4</v>
      </c>
      <c r="D45" s="56" t="s">
        <v>5</v>
      </c>
      <c r="E45" s="55" t="s">
        <v>6</v>
      </c>
      <c r="F45" s="55" t="s">
        <v>7</v>
      </c>
      <c r="G45" s="55" t="s">
        <v>8</v>
      </c>
      <c r="H45" s="55" t="s">
        <v>9</v>
      </c>
      <c r="I45" s="55" t="s">
        <v>10</v>
      </c>
      <c r="J45" s="55" t="s">
        <v>11</v>
      </c>
      <c r="K45" s="80" t="s">
        <v>12</v>
      </c>
      <c r="L45" s="84"/>
      <c r="M45" s="84"/>
      <c r="N45" s="84"/>
      <c r="O45" s="84"/>
      <c r="P45" s="84"/>
      <c r="Q45" s="84"/>
      <c r="R45" s="81"/>
      <c r="S45" s="98"/>
      <c r="T45" s="98"/>
      <c r="U45" s="98"/>
      <c r="V45" s="98"/>
      <c r="W45" s="98"/>
      <c r="X45" s="98"/>
      <c r="Y45" s="98"/>
      <c r="Z45" s="98"/>
      <c r="AA45" s="98"/>
      <c r="AB45" s="98"/>
    </row>
    <row r="46" s="5" customFormat="1" ht="14" customHeight="1" spans="1:28">
      <c r="A46" s="31"/>
      <c r="B46" s="26"/>
      <c r="C46" s="25"/>
      <c r="D46" s="25"/>
      <c r="E46" s="26"/>
      <c r="F46" s="26"/>
      <c r="G46" s="26"/>
      <c r="H46" s="26"/>
      <c r="I46" s="26"/>
      <c r="J46" s="26"/>
      <c r="K46" s="80" t="s">
        <v>13</v>
      </c>
      <c r="L46" s="81"/>
      <c r="M46" s="80" t="s">
        <v>14</v>
      </c>
      <c r="N46" s="81"/>
      <c r="O46" s="80" t="s">
        <v>15</v>
      </c>
      <c r="P46" s="81"/>
      <c r="Q46" s="80" t="s">
        <v>16</v>
      </c>
      <c r="R46" s="81"/>
      <c r="S46" s="98"/>
      <c r="T46" s="98"/>
      <c r="U46" s="98"/>
      <c r="V46" s="98"/>
      <c r="W46" s="98"/>
      <c r="X46" s="98"/>
      <c r="Y46" s="98"/>
      <c r="Z46" s="98"/>
      <c r="AA46" s="98"/>
      <c r="AB46" s="98"/>
    </row>
    <row r="47" s="5" customFormat="1" ht="14" customHeight="1" spans="1:28">
      <c r="A47" s="31"/>
      <c r="B47" s="30"/>
      <c r="C47" s="29"/>
      <c r="D47" s="29"/>
      <c r="E47" s="30"/>
      <c r="F47" s="30"/>
      <c r="G47" s="30"/>
      <c r="H47" s="30"/>
      <c r="I47" s="30"/>
      <c r="J47" s="30"/>
      <c r="K47" s="82">
        <v>1</v>
      </c>
      <c r="L47" s="82">
        <v>2</v>
      </c>
      <c r="M47" s="82">
        <v>1</v>
      </c>
      <c r="N47" s="82">
        <v>2</v>
      </c>
      <c r="O47" s="82">
        <v>1</v>
      </c>
      <c r="P47" s="82">
        <v>2</v>
      </c>
      <c r="Q47" s="82">
        <v>1</v>
      </c>
      <c r="R47" s="82">
        <v>2</v>
      </c>
      <c r="S47" s="98"/>
      <c r="T47" s="98"/>
      <c r="U47" s="98"/>
      <c r="V47" s="98"/>
      <c r="W47" s="98"/>
      <c r="X47" s="98"/>
      <c r="Y47" s="98"/>
      <c r="Z47" s="98"/>
      <c r="AA47" s="98"/>
      <c r="AB47" s="98"/>
    </row>
    <row r="48" s="3" customFormat="1" ht="16" customHeight="1" spans="1:28">
      <c r="A48" s="61" t="s">
        <v>65</v>
      </c>
      <c r="B48" s="32" t="s">
        <v>66</v>
      </c>
      <c r="C48" s="33"/>
      <c r="D48" s="33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92"/>
      <c r="S48" s="93"/>
      <c r="T48" s="93"/>
      <c r="U48" s="93"/>
      <c r="V48" s="93"/>
      <c r="W48" s="93"/>
      <c r="X48" s="93"/>
      <c r="Y48" s="93"/>
      <c r="Z48" s="93"/>
      <c r="AA48" s="93"/>
      <c r="AB48" s="93"/>
    </row>
    <row r="49" s="3" customFormat="1" ht="16" customHeight="1" spans="1:27">
      <c r="A49" s="62"/>
      <c r="B49" s="43" t="s">
        <v>19</v>
      </c>
      <c r="C49" s="63" t="s">
        <v>67</v>
      </c>
      <c r="D49" s="36">
        <v>1940502001</v>
      </c>
      <c r="E49" s="37">
        <v>2</v>
      </c>
      <c r="F49" s="37">
        <v>32</v>
      </c>
      <c r="G49" s="37">
        <v>24</v>
      </c>
      <c r="H49" s="37"/>
      <c r="I49" s="37">
        <v>8</v>
      </c>
      <c r="J49" s="37"/>
      <c r="K49" s="37">
        <v>3</v>
      </c>
      <c r="L49" s="37"/>
      <c r="M49" s="37"/>
      <c r="N49" s="85"/>
      <c r="O49" s="85"/>
      <c r="P49" s="85"/>
      <c r="Q49" s="85"/>
      <c r="R49" s="85"/>
      <c r="S49" s="93"/>
      <c r="T49" s="93"/>
      <c r="U49" s="93"/>
      <c r="V49" s="93"/>
      <c r="W49" s="93"/>
      <c r="X49" s="93"/>
      <c r="Y49" s="93"/>
      <c r="Z49" s="93"/>
      <c r="AA49" s="93"/>
    </row>
    <row r="50" s="3" customFormat="1" ht="16" customHeight="1" spans="1:28">
      <c r="A50" s="64"/>
      <c r="B50" s="32" t="s">
        <v>47</v>
      </c>
      <c r="C50" s="59"/>
      <c r="D50" s="36"/>
      <c r="E50" s="37">
        <v>2</v>
      </c>
      <c r="F50" s="37">
        <v>32</v>
      </c>
      <c r="G50" s="37">
        <v>24</v>
      </c>
      <c r="H50" s="37"/>
      <c r="I50" s="37">
        <v>8</v>
      </c>
      <c r="J50" s="37"/>
      <c r="K50" s="37">
        <v>3</v>
      </c>
      <c r="L50" s="37"/>
      <c r="M50" s="37"/>
      <c r="N50" s="37"/>
      <c r="O50" s="37"/>
      <c r="P50" s="37"/>
      <c r="Q50" s="37"/>
      <c r="R50" s="37"/>
      <c r="S50" s="93"/>
      <c r="T50" s="93"/>
      <c r="U50" s="93"/>
      <c r="V50" s="93"/>
      <c r="W50" s="93"/>
      <c r="X50" s="93"/>
      <c r="Y50" s="93"/>
      <c r="Z50" s="93"/>
      <c r="AA50" s="93"/>
      <c r="AB50" s="93"/>
    </row>
    <row r="51" s="2" customFormat="1" ht="20" customHeight="1" spans="1:29">
      <c r="A51" s="65" t="s">
        <v>48</v>
      </c>
      <c r="B51" s="66" t="s">
        <v>68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9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</row>
    <row r="52" s="3" customFormat="1" ht="17" customHeight="1" spans="1:27">
      <c r="A52" s="21" t="s">
        <v>69</v>
      </c>
      <c r="B52" s="21"/>
      <c r="C52" s="21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93"/>
      <c r="T52" s="93"/>
      <c r="U52" s="93"/>
      <c r="V52" s="93"/>
      <c r="W52" s="93"/>
      <c r="X52" s="93"/>
      <c r="Y52" s="93"/>
      <c r="Z52" s="93"/>
      <c r="AA52" s="93"/>
    </row>
    <row r="53" s="5" customFormat="1" ht="13" customHeight="1" spans="1:27">
      <c r="A53" s="30" t="s">
        <v>2</v>
      </c>
      <c r="B53" s="26" t="s">
        <v>3</v>
      </c>
      <c r="C53" s="25" t="s">
        <v>4</v>
      </c>
      <c r="D53" s="25" t="s">
        <v>5</v>
      </c>
      <c r="E53" s="26" t="s">
        <v>6</v>
      </c>
      <c r="F53" s="68" t="s">
        <v>7</v>
      </c>
      <c r="G53" s="26" t="s">
        <v>8</v>
      </c>
      <c r="H53" s="26" t="s">
        <v>9</v>
      </c>
      <c r="I53" s="26" t="s">
        <v>10</v>
      </c>
      <c r="J53" s="26" t="s">
        <v>11</v>
      </c>
      <c r="K53" s="78" t="s">
        <v>12</v>
      </c>
      <c r="L53" s="79"/>
      <c r="M53" s="79"/>
      <c r="N53" s="79"/>
      <c r="O53" s="79"/>
      <c r="P53" s="79"/>
      <c r="Q53" s="79"/>
      <c r="R53" s="86"/>
      <c r="S53" s="98"/>
      <c r="T53" s="98"/>
      <c r="U53" s="98"/>
      <c r="V53" s="98"/>
      <c r="W53" s="98"/>
      <c r="X53" s="98"/>
      <c r="Y53" s="98"/>
      <c r="Z53" s="98"/>
      <c r="AA53" s="98"/>
    </row>
    <row r="54" s="5" customFormat="1" ht="13" customHeight="1" spans="1:27">
      <c r="A54" s="31"/>
      <c r="B54" s="26"/>
      <c r="C54" s="25"/>
      <c r="D54" s="25"/>
      <c r="E54" s="26"/>
      <c r="F54" s="68"/>
      <c r="G54" s="26"/>
      <c r="H54" s="26"/>
      <c r="I54" s="26"/>
      <c r="J54" s="26"/>
      <c r="K54" s="80" t="s">
        <v>13</v>
      </c>
      <c r="L54" s="81"/>
      <c r="M54" s="80" t="s">
        <v>14</v>
      </c>
      <c r="N54" s="81"/>
      <c r="O54" s="80" t="s">
        <v>15</v>
      </c>
      <c r="P54" s="81"/>
      <c r="Q54" s="80" t="s">
        <v>16</v>
      </c>
      <c r="R54" s="81"/>
      <c r="S54" s="98"/>
      <c r="T54" s="98"/>
      <c r="U54" s="98"/>
      <c r="V54" s="98"/>
      <c r="W54" s="98"/>
      <c r="X54" s="98"/>
      <c r="Y54" s="98"/>
      <c r="Z54" s="98"/>
      <c r="AA54" s="98"/>
    </row>
    <row r="55" s="5" customFormat="1" ht="13" customHeight="1" spans="1:27">
      <c r="A55" s="31"/>
      <c r="B55" s="30"/>
      <c r="C55" s="29"/>
      <c r="D55" s="29"/>
      <c r="E55" s="30"/>
      <c r="F55" s="69"/>
      <c r="G55" s="30"/>
      <c r="H55" s="30"/>
      <c r="I55" s="30"/>
      <c r="J55" s="30"/>
      <c r="K55" s="82">
        <v>1</v>
      </c>
      <c r="L55" s="82">
        <v>2</v>
      </c>
      <c r="M55" s="82">
        <v>1</v>
      </c>
      <c r="N55" s="82">
        <v>2</v>
      </c>
      <c r="O55" s="82">
        <v>1</v>
      </c>
      <c r="P55" s="82">
        <v>2</v>
      </c>
      <c r="Q55" s="82">
        <v>1</v>
      </c>
      <c r="R55" s="82">
        <v>2</v>
      </c>
      <c r="S55" s="98"/>
      <c r="T55" s="98"/>
      <c r="U55" s="98"/>
      <c r="V55" s="98"/>
      <c r="W55" s="98"/>
      <c r="X55" s="98"/>
      <c r="Y55" s="98"/>
      <c r="Z55" s="98"/>
      <c r="AA55" s="98"/>
    </row>
    <row r="56" s="3" customFormat="1" ht="14" customHeight="1" spans="1:27">
      <c r="A56" s="70" t="s">
        <v>70</v>
      </c>
      <c r="B56" s="71" t="s">
        <v>71</v>
      </c>
      <c r="C56" s="72"/>
      <c r="D56" s="73"/>
      <c r="E56" s="42"/>
      <c r="F56" s="42"/>
      <c r="G56" s="42"/>
      <c r="H56" s="42"/>
      <c r="I56" s="42"/>
      <c r="J56" s="42"/>
      <c r="K56" s="37">
        <v>1</v>
      </c>
      <c r="L56" s="37">
        <v>2</v>
      </c>
      <c r="M56" s="37">
        <v>3</v>
      </c>
      <c r="N56" s="37">
        <v>4</v>
      </c>
      <c r="O56" s="37">
        <v>5</v>
      </c>
      <c r="P56" s="37">
        <v>6</v>
      </c>
      <c r="Q56" s="37">
        <v>7</v>
      </c>
      <c r="R56" s="37">
        <v>8</v>
      </c>
      <c r="S56" s="93"/>
      <c r="T56" s="93"/>
      <c r="U56" s="93"/>
      <c r="V56" s="93"/>
      <c r="W56" s="93"/>
      <c r="X56" s="93"/>
      <c r="Y56" s="93"/>
      <c r="Z56" s="93"/>
      <c r="AA56" s="93"/>
    </row>
    <row r="57" s="3" customFormat="1" ht="14" customHeight="1" spans="1:27">
      <c r="A57" s="74"/>
      <c r="B57" s="43" t="s">
        <v>19</v>
      </c>
      <c r="C57" s="75" t="s">
        <v>72</v>
      </c>
      <c r="D57" s="36">
        <v>1940702027</v>
      </c>
      <c r="E57" s="37">
        <v>2</v>
      </c>
      <c r="F57" s="37">
        <v>32</v>
      </c>
      <c r="G57" s="37"/>
      <c r="H57" s="37"/>
      <c r="I57" s="37"/>
      <c r="J57" s="37"/>
      <c r="K57" s="37"/>
      <c r="L57" s="37"/>
      <c r="M57" s="37">
        <v>4</v>
      </c>
      <c r="N57" s="37"/>
      <c r="O57" s="37"/>
      <c r="P57" s="37"/>
      <c r="Q57" s="37"/>
      <c r="R57" s="37"/>
      <c r="S57" s="93"/>
      <c r="T57" s="93"/>
      <c r="U57" s="93"/>
      <c r="V57" s="93"/>
      <c r="W57" s="93"/>
      <c r="X57" s="93"/>
      <c r="Y57" s="93"/>
      <c r="Z57" s="93"/>
      <c r="AA57" s="93"/>
    </row>
    <row r="58" s="3" customFormat="1" ht="14" customHeight="1" spans="1:27">
      <c r="A58" s="74"/>
      <c r="B58" s="43" t="s">
        <v>19</v>
      </c>
      <c r="C58" s="75" t="s">
        <v>73</v>
      </c>
      <c r="D58" s="36">
        <v>1940702028</v>
      </c>
      <c r="E58" s="37">
        <v>2</v>
      </c>
      <c r="F58" s="37">
        <v>32</v>
      </c>
      <c r="G58" s="37"/>
      <c r="H58" s="37"/>
      <c r="I58" s="37"/>
      <c r="J58" s="37"/>
      <c r="K58" s="37"/>
      <c r="L58" s="37"/>
      <c r="M58" s="37"/>
      <c r="N58" s="37">
        <v>4</v>
      </c>
      <c r="O58" s="37"/>
      <c r="P58" s="37"/>
      <c r="Q58" s="37"/>
      <c r="R58" s="37"/>
      <c r="S58" s="93"/>
      <c r="T58" s="93"/>
      <c r="U58" s="93"/>
      <c r="V58" s="93"/>
      <c r="W58" s="93"/>
      <c r="X58" s="93"/>
      <c r="Y58" s="93"/>
      <c r="Z58" s="93"/>
      <c r="AA58" s="93"/>
    </row>
    <row r="59" s="3" customFormat="1" ht="14" customHeight="1" spans="1:26">
      <c r="A59" s="74"/>
      <c r="B59" s="43" t="s">
        <v>19</v>
      </c>
      <c r="C59" s="63" t="s">
        <v>74</v>
      </c>
      <c r="D59" s="36">
        <v>1941932001</v>
      </c>
      <c r="E59" s="37">
        <v>2</v>
      </c>
      <c r="F59" s="37">
        <v>32</v>
      </c>
      <c r="G59" s="37">
        <v>32</v>
      </c>
      <c r="H59" s="37"/>
      <c r="I59" s="37"/>
      <c r="J59" s="37"/>
      <c r="K59" s="37"/>
      <c r="L59" s="37"/>
      <c r="M59" s="37"/>
      <c r="N59" s="37" t="s">
        <v>75</v>
      </c>
      <c r="O59" s="37"/>
      <c r="P59" s="37"/>
      <c r="Q59" s="37"/>
      <c r="R59" s="37"/>
      <c r="S59" s="93"/>
      <c r="T59" s="93"/>
      <c r="U59" s="93"/>
      <c r="V59" s="93"/>
      <c r="W59" s="93"/>
      <c r="X59" s="93"/>
      <c r="Y59" s="93"/>
      <c r="Z59" s="93"/>
    </row>
    <row r="60" s="3" customFormat="1" ht="14" customHeight="1" spans="1:27">
      <c r="A60" s="74"/>
      <c r="B60" s="43" t="s">
        <v>19</v>
      </c>
      <c r="C60" s="63" t="s">
        <v>76</v>
      </c>
      <c r="D60" s="36">
        <v>1941933002</v>
      </c>
      <c r="E60" s="37">
        <v>3</v>
      </c>
      <c r="F60" s="37">
        <v>48</v>
      </c>
      <c r="G60" s="37">
        <v>6</v>
      </c>
      <c r="H60" s="37"/>
      <c r="I60" s="37"/>
      <c r="J60" s="37">
        <v>42</v>
      </c>
      <c r="K60" s="37"/>
      <c r="L60" s="37">
        <v>12</v>
      </c>
      <c r="M60" s="37"/>
      <c r="N60" s="37"/>
      <c r="O60" s="37"/>
      <c r="P60" s="37"/>
      <c r="Q60" s="37"/>
      <c r="R60" s="37"/>
      <c r="S60" s="100"/>
      <c r="T60" s="93"/>
      <c r="U60" s="93"/>
      <c r="V60" s="93"/>
      <c r="W60" s="93"/>
      <c r="X60" s="93"/>
      <c r="Y60" s="93"/>
      <c r="Z60" s="93"/>
      <c r="AA60" s="93"/>
    </row>
    <row r="61" s="3" customFormat="1" ht="14" customHeight="1" spans="1:26">
      <c r="A61" s="74"/>
      <c r="B61" s="43" t="s">
        <v>19</v>
      </c>
      <c r="C61" s="63" t="s">
        <v>77</v>
      </c>
      <c r="D61" s="36">
        <v>1941933003</v>
      </c>
      <c r="E61" s="37">
        <v>3</v>
      </c>
      <c r="F61" s="37">
        <v>48</v>
      </c>
      <c r="G61" s="37">
        <v>6</v>
      </c>
      <c r="H61" s="37"/>
      <c r="I61" s="37"/>
      <c r="J61" s="37">
        <v>42</v>
      </c>
      <c r="K61" s="37"/>
      <c r="L61" s="37">
        <v>12</v>
      </c>
      <c r="M61" s="37"/>
      <c r="N61" s="37"/>
      <c r="O61" s="37"/>
      <c r="P61" s="37"/>
      <c r="Q61" s="37"/>
      <c r="R61" s="37"/>
      <c r="S61" s="93"/>
      <c r="T61" s="93"/>
      <c r="U61" s="93"/>
      <c r="V61" s="93"/>
      <c r="W61" s="93"/>
      <c r="X61" s="93"/>
      <c r="Y61" s="93"/>
      <c r="Z61" s="93"/>
    </row>
    <row r="62" s="3" customFormat="1" ht="14" customHeight="1" spans="1:26">
      <c r="A62" s="74"/>
      <c r="B62" s="43" t="s">
        <v>19</v>
      </c>
      <c r="C62" s="76" t="s">
        <v>78</v>
      </c>
      <c r="D62" s="36">
        <v>1941933004</v>
      </c>
      <c r="E62" s="37">
        <v>3</v>
      </c>
      <c r="F62" s="37">
        <v>48</v>
      </c>
      <c r="G62" s="37">
        <v>48</v>
      </c>
      <c r="H62" s="37"/>
      <c r="I62" s="37"/>
      <c r="J62" s="37"/>
      <c r="K62" s="37"/>
      <c r="L62" s="37"/>
      <c r="M62" s="37" t="s">
        <v>79</v>
      </c>
      <c r="N62" s="37"/>
      <c r="O62" s="37"/>
      <c r="P62" s="37"/>
      <c r="Q62" s="37"/>
      <c r="R62" s="37"/>
      <c r="S62" s="93"/>
      <c r="T62" s="93"/>
      <c r="U62" s="93"/>
      <c r="V62" s="93"/>
      <c r="W62" s="93"/>
      <c r="X62" s="93"/>
      <c r="Y62" s="93"/>
      <c r="Z62" s="93"/>
    </row>
    <row r="63" s="3" customFormat="1" ht="14" customHeight="1" spans="1:26">
      <c r="A63" s="74"/>
      <c r="B63" s="43" t="s">
        <v>19</v>
      </c>
      <c r="C63" s="63" t="s">
        <v>80</v>
      </c>
      <c r="D63" s="36">
        <v>1941932005</v>
      </c>
      <c r="E63" s="37">
        <v>2</v>
      </c>
      <c r="F63" s="37">
        <v>32</v>
      </c>
      <c r="G63" s="37">
        <v>32</v>
      </c>
      <c r="H63" s="37"/>
      <c r="I63" s="37"/>
      <c r="J63" s="37"/>
      <c r="K63" s="37"/>
      <c r="L63" s="37"/>
      <c r="M63" s="37" t="s">
        <v>75</v>
      </c>
      <c r="N63" s="37"/>
      <c r="O63" s="37"/>
      <c r="P63" s="37"/>
      <c r="Q63" s="37"/>
      <c r="R63" s="37"/>
      <c r="S63" s="93"/>
      <c r="T63" s="93"/>
      <c r="U63" s="93"/>
      <c r="V63" s="93"/>
      <c r="W63" s="93"/>
      <c r="X63" s="93"/>
      <c r="Y63" s="93"/>
      <c r="Z63" s="93"/>
    </row>
    <row r="64" s="3" customFormat="1" ht="14" customHeight="1" spans="1:26">
      <c r="A64" s="77"/>
      <c r="B64" s="32" t="s">
        <v>47</v>
      </c>
      <c r="C64" s="59"/>
      <c r="D64" s="36"/>
      <c r="E64" s="37">
        <f t="shared" ref="E64:G64" si="3">SUM(E57:E63)</f>
        <v>17</v>
      </c>
      <c r="F64" s="37">
        <f t="shared" si="3"/>
        <v>272</v>
      </c>
      <c r="G64" s="37">
        <f t="shared" si="3"/>
        <v>124</v>
      </c>
      <c r="H64" s="37"/>
      <c r="I64" s="37"/>
      <c r="J64" s="37">
        <f>SUM(J57:J63)</f>
        <v>84</v>
      </c>
      <c r="K64" s="37"/>
      <c r="L64" s="37">
        <f>SUM(L57:L63)</f>
        <v>24</v>
      </c>
      <c r="M64" s="37">
        <v>16</v>
      </c>
      <c r="N64" s="37">
        <v>8</v>
      </c>
      <c r="O64" s="37"/>
      <c r="P64" s="37"/>
      <c r="Q64" s="37"/>
      <c r="R64" s="37"/>
      <c r="S64" s="93"/>
      <c r="T64" s="93"/>
      <c r="U64" s="93"/>
      <c r="V64" s="93"/>
      <c r="W64" s="93"/>
      <c r="X64" s="93"/>
      <c r="Y64" s="93"/>
      <c r="Z64" s="93"/>
    </row>
    <row r="65" s="3" customFormat="1" ht="15" customHeight="1" spans="1:27">
      <c r="A65" s="101" t="s">
        <v>81</v>
      </c>
      <c r="B65" s="71" t="s">
        <v>82</v>
      </c>
      <c r="C65" s="102"/>
      <c r="D65" s="73"/>
      <c r="E65" s="42"/>
      <c r="F65" s="42"/>
      <c r="G65" s="42"/>
      <c r="H65" s="42"/>
      <c r="I65" s="42"/>
      <c r="J65" s="42"/>
      <c r="K65" s="37">
        <v>1</v>
      </c>
      <c r="L65" s="37">
        <v>2</v>
      </c>
      <c r="M65" s="37">
        <v>3</v>
      </c>
      <c r="N65" s="37">
        <v>4</v>
      </c>
      <c r="O65" s="37">
        <v>5</v>
      </c>
      <c r="P65" s="37">
        <v>6</v>
      </c>
      <c r="Q65" s="37">
        <v>7</v>
      </c>
      <c r="R65" s="37">
        <v>8</v>
      </c>
      <c r="S65" s="93"/>
      <c r="T65" s="93"/>
      <c r="U65" s="93"/>
      <c r="V65" s="93"/>
      <c r="W65" s="93"/>
      <c r="X65" s="93"/>
      <c r="Y65" s="93"/>
      <c r="Z65" s="93"/>
      <c r="AA65" s="93"/>
    </row>
    <row r="66" s="3" customFormat="1" ht="15" customHeight="1" spans="1:28">
      <c r="A66" s="101"/>
      <c r="B66" s="43" t="s">
        <v>19</v>
      </c>
      <c r="C66" s="36" t="s">
        <v>83</v>
      </c>
      <c r="D66" s="36">
        <v>1941934002</v>
      </c>
      <c r="E66" s="37">
        <v>4</v>
      </c>
      <c r="F66" s="37">
        <v>64</v>
      </c>
      <c r="G66" s="37">
        <v>16</v>
      </c>
      <c r="H66" s="37"/>
      <c r="I66" s="37"/>
      <c r="J66" s="37">
        <v>48</v>
      </c>
      <c r="K66" s="37">
        <v>12</v>
      </c>
      <c r="L66" s="37"/>
      <c r="M66" s="37"/>
      <c r="N66" s="37"/>
      <c r="O66" s="37"/>
      <c r="P66" s="37"/>
      <c r="Q66" s="37"/>
      <c r="R66" s="37"/>
      <c r="S66" s="93"/>
      <c r="T66" s="93"/>
      <c r="U66" s="93"/>
      <c r="V66" s="93"/>
      <c r="W66" s="93"/>
      <c r="X66" s="93"/>
      <c r="Y66" s="93"/>
      <c r="Z66" s="93"/>
      <c r="AA66" s="93"/>
      <c r="AB66" s="93"/>
    </row>
    <row r="67" s="3" customFormat="1" ht="15" customHeight="1" spans="1:27">
      <c r="A67" s="101"/>
      <c r="B67" s="43" t="s">
        <v>19</v>
      </c>
      <c r="C67" s="36" t="s">
        <v>84</v>
      </c>
      <c r="D67" s="36">
        <v>1941934003</v>
      </c>
      <c r="E67" s="37">
        <v>4</v>
      </c>
      <c r="F67" s="37">
        <v>64</v>
      </c>
      <c r="G67" s="37">
        <v>8</v>
      </c>
      <c r="H67" s="37"/>
      <c r="I67" s="37"/>
      <c r="J67" s="37">
        <v>56</v>
      </c>
      <c r="K67" s="37">
        <v>12</v>
      </c>
      <c r="M67" s="37"/>
      <c r="N67" s="37"/>
      <c r="O67" s="37"/>
      <c r="P67" s="37"/>
      <c r="Q67" s="37"/>
      <c r="R67" s="37"/>
      <c r="S67" s="100"/>
      <c r="T67" s="93"/>
      <c r="U67" s="93"/>
      <c r="V67" s="93"/>
      <c r="W67" s="93"/>
      <c r="X67" s="93"/>
      <c r="Y67" s="93"/>
      <c r="Z67" s="93"/>
      <c r="AA67" s="93"/>
    </row>
    <row r="68" s="3" customFormat="1" ht="15" customHeight="1" spans="1:28">
      <c r="A68" s="101"/>
      <c r="B68" s="43" t="s">
        <v>19</v>
      </c>
      <c r="C68" s="36" t="s">
        <v>85</v>
      </c>
      <c r="D68" s="36">
        <v>1941933008</v>
      </c>
      <c r="E68" s="37">
        <v>3</v>
      </c>
      <c r="F68" s="37">
        <v>48</v>
      </c>
      <c r="G68" s="37">
        <v>12</v>
      </c>
      <c r="H68" s="37">
        <v>36</v>
      </c>
      <c r="I68" s="37"/>
      <c r="J68" s="37"/>
      <c r="K68" s="37"/>
      <c r="L68" s="37">
        <v>12</v>
      </c>
      <c r="M68" s="37"/>
      <c r="N68" s="37"/>
      <c r="O68" s="37"/>
      <c r="P68" s="37"/>
      <c r="Q68" s="37"/>
      <c r="R68" s="37"/>
      <c r="S68" s="93"/>
      <c r="T68" s="93"/>
      <c r="U68" s="93"/>
      <c r="V68" s="93"/>
      <c r="W68" s="93"/>
      <c r="X68" s="93"/>
      <c r="Y68" s="93"/>
      <c r="Z68" s="93"/>
      <c r="AA68" s="93"/>
      <c r="AB68" s="93"/>
    </row>
    <row r="69" s="3" customFormat="1" ht="15" customHeight="1" spans="1:28">
      <c r="A69" s="101"/>
      <c r="B69" s="43" t="s">
        <v>19</v>
      </c>
      <c r="C69" s="76" t="s">
        <v>86</v>
      </c>
      <c r="D69" s="36">
        <v>1941934009</v>
      </c>
      <c r="E69" s="37">
        <v>4</v>
      </c>
      <c r="F69" s="37">
        <v>64</v>
      </c>
      <c r="G69" s="37">
        <v>18</v>
      </c>
      <c r="H69" s="37">
        <v>46</v>
      </c>
      <c r="I69" s="37"/>
      <c r="J69" s="37"/>
      <c r="K69" s="37"/>
      <c r="L69" s="37">
        <v>8</v>
      </c>
      <c r="M69" s="37"/>
      <c r="N69" s="37"/>
      <c r="O69" s="37"/>
      <c r="P69" s="37"/>
      <c r="Q69" s="37"/>
      <c r="R69" s="37"/>
      <c r="S69" s="93"/>
      <c r="T69" s="93"/>
      <c r="U69" s="93"/>
      <c r="V69" s="93"/>
      <c r="W69" s="93"/>
      <c r="X69" s="93"/>
      <c r="Y69" s="93"/>
      <c r="Z69" s="93"/>
      <c r="AA69" s="93"/>
      <c r="AB69" s="93"/>
    </row>
    <row r="70" s="3" customFormat="1" ht="15" customHeight="1" spans="1:28">
      <c r="A70" s="101"/>
      <c r="B70" s="43" t="s">
        <v>19</v>
      </c>
      <c r="C70" s="76" t="s">
        <v>87</v>
      </c>
      <c r="D70" s="36">
        <v>1941933010</v>
      </c>
      <c r="E70" s="37">
        <v>3</v>
      </c>
      <c r="F70" s="37">
        <v>48</v>
      </c>
      <c r="G70" s="37">
        <v>12</v>
      </c>
      <c r="H70" s="37"/>
      <c r="I70" s="37">
        <v>36</v>
      </c>
      <c r="J70" s="37"/>
      <c r="K70" s="37"/>
      <c r="L70" s="37">
        <v>8</v>
      </c>
      <c r="M70" s="37"/>
      <c r="N70" s="37"/>
      <c r="O70" s="37"/>
      <c r="P70" s="37"/>
      <c r="Q70" s="37"/>
      <c r="R70" s="37"/>
      <c r="S70" s="93"/>
      <c r="T70" s="93"/>
      <c r="U70" s="93"/>
      <c r="V70" s="93"/>
      <c r="W70" s="93"/>
      <c r="X70" s="93"/>
      <c r="Y70" s="93"/>
      <c r="Z70" s="93"/>
      <c r="AA70" s="93"/>
      <c r="AB70" s="93"/>
    </row>
    <row r="71" s="3" customFormat="1" ht="15" customHeight="1" spans="1:28">
      <c r="A71" s="101"/>
      <c r="B71" s="43" t="s">
        <v>19</v>
      </c>
      <c r="C71" s="63" t="s">
        <v>88</v>
      </c>
      <c r="D71" s="36">
        <v>1941933011</v>
      </c>
      <c r="E71" s="37">
        <v>3</v>
      </c>
      <c r="F71" s="37">
        <v>48</v>
      </c>
      <c r="G71" s="37">
        <v>12</v>
      </c>
      <c r="H71" s="37"/>
      <c r="I71" s="37"/>
      <c r="J71" s="37">
        <v>36</v>
      </c>
      <c r="K71" s="37"/>
      <c r="L71" s="37"/>
      <c r="M71" s="37">
        <v>8</v>
      </c>
      <c r="N71" s="37"/>
      <c r="O71" s="37"/>
      <c r="P71" s="37"/>
      <c r="Q71" s="37"/>
      <c r="R71" s="37"/>
      <c r="S71" s="93"/>
      <c r="T71" s="93"/>
      <c r="U71" s="93"/>
      <c r="V71" s="93"/>
      <c r="W71" s="93"/>
      <c r="X71" s="93"/>
      <c r="Y71" s="93"/>
      <c r="Z71" s="93"/>
      <c r="AA71" s="93"/>
      <c r="AB71" s="93"/>
    </row>
    <row r="72" s="3" customFormat="1" ht="15" customHeight="1" spans="1:28">
      <c r="A72" s="103"/>
      <c r="B72" s="32" t="s">
        <v>47</v>
      </c>
      <c r="C72" s="59"/>
      <c r="D72" s="104"/>
      <c r="E72" s="37">
        <f t="shared" ref="E72:M72" si="4">SUM(E66:E71)</f>
        <v>21</v>
      </c>
      <c r="F72" s="37">
        <f t="shared" si="4"/>
        <v>336</v>
      </c>
      <c r="G72" s="37">
        <f t="shared" si="4"/>
        <v>78</v>
      </c>
      <c r="H72" s="37">
        <f t="shared" si="4"/>
        <v>82</v>
      </c>
      <c r="I72" s="37">
        <f t="shared" si="4"/>
        <v>36</v>
      </c>
      <c r="J72" s="37">
        <f t="shared" si="4"/>
        <v>140</v>
      </c>
      <c r="K72" s="37">
        <f t="shared" si="4"/>
        <v>24</v>
      </c>
      <c r="L72" s="37">
        <f t="shared" si="4"/>
        <v>28</v>
      </c>
      <c r="M72" s="37">
        <f t="shared" si="4"/>
        <v>8</v>
      </c>
      <c r="N72" s="37"/>
      <c r="O72" s="37"/>
      <c r="P72" s="37"/>
      <c r="Q72" s="37"/>
      <c r="R72" s="37"/>
      <c r="S72" s="93"/>
      <c r="T72" s="93"/>
      <c r="U72" s="93"/>
      <c r="V72" s="93"/>
      <c r="W72" s="93"/>
      <c r="X72" s="93"/>
      <c r="Y72" s="93"/>
      <c r="Z72" s="93"/>
      <c r="AA72" s="93"/>
      <c r="AB72" s="93"/>
    </row>
    <row r="73" s="6" customFormat="1" ht="21" customHeight="1" spans="1:29">
      <c r="A73" s="105" t="s">
        <v>48</v>
      </c>
      <c r="B73" s="106" t="s">
        <v>89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60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</row>
    <row r="74" s="6" customFormat="1" ht="14" customHeight="1" spans="1:28">
      <c r="A74" s="108" t="s">
        <v>2</v>
      </c>
      <c r="B74" s="109" t="s">
        <v>3</v>
      </c>
      <c r="C74" s="110" t="s">
        <v>4</v>
      </c>
      <c r="D74" s="111" t="s">
        <v>5</v>
      </c>
      <c r="E74" s="112" t="s">
        <v>6</v>
      </c>
      <c r="F74" s="113" t="s">
        <v>7</v>
      </c>
      <c r="G74" s="112" t="s">
        <v>8</v>
      </c>
      <c r="H74" s="114" t="s">
        <v>9</v>
      </c>
      <c r="I74" s="114" t="s">
        <v>10</v>
      </c>
      <c r="J74" s="114" t="s">
        <v>11</v>
      </c>
      <c r="K74" s="152" t="s">
        <v>12</v>
      </c>
      <c r="L74" s="153"/>
      <c r="M74" s="153"/>
      <c r="N74" s="153"/>
      <c r="O74" s="153"/>
      <c r="P74" s="153"/>
      <c r="Q74" s="153"/>
      <c r="R74" s="162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</row>
    <row r="75" s="6" customFormat="1" ht="14" customHeight="1" spans="1:28">
      <c r="A75" s="108"/>
      <c r="B75" s="115"/>
      <c r="C75" s="116"/>
      <c r="D75" s="117"/>
      <c r="E75" s="118"/>
      <c r="F75" s="119"/>
      <c r="G75" s="118"/>
      <c r="H75" s="120"/>
      <c r="I75" s="120"/>
      <c r="J75" s="120"/>
      <c r="K75" s="154" t="s">
        <v>13</v>
      </c>
      <c r="L75" s="155"/>
      <c r="M75" s="154" t="s">
        <v>14</v>
      </c>
      <c r="N75" s="155"/>
      <c r="O75" s="154" t="s">
        <v>15</v>
      </c>
      <c r="P75" s="155"/>
      <c r="Q75" s="154" t="s">
        <v>16</v>
      </c>
      <c r="R75" s="155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</row>
    <row r="76" s="6" customFormat="1" ht="14" customHeight="1" spans="1:28">
      <c r="A76" s="108"/>
      <c r="B76" s="121"/>
      <c r="C76" s="122"/>
      <c r="D76" s="123"/>
      <c r="E76" s="124"/>
      <c r="F76" s="125"/>
      <c r="G76" s="124"/>
      <c r="H76" s="126"/>
      <c r="I76" s="126"/>
      <c r="J76" s="126"/>
      <c r="K76" s="83">
        <v>1</v>
      </c>
      <c r="L76" s="83">
        <v>2</v>
      </c>
      <c r="M76" s="83">
        <v>1</v>
      </c>
      <c r="N76" s="83">
        <v>2</v>
      </c>
      <c r="O76" s="83">
        <v>1</v>
      </c>
      <c r="P76" s="83">
        <v>2</v>
      </c>
      <c r="Q76" s="83">
        <v>1</v>
      </c>
      <c r="R76" s="83">
        <v>2</v>
      </c>
      <c r="S76" s="161"/>
      <c r="T76" s="161"/>
      <c r="U76" s="161"/>
      <c r="V76" s="161"/>
      <c r="W76" s="161"/>
      <c r="X76" s="161"/>
      <c r="Y76" s="161"/>
      <c r="Z76" s="161"/>
      <c r="AA76" s="161"/>
      <c r="AB76" s="161"/>
    </row>
    <row r="77" s="7" customFormat="1" ht="13" customHeight="1" spans="1:27">
      <c r="A77" s="127" t="s">
        <v>90</v>
      </c>
      <c r="B77" s="128" t="s">
        <v>91</v>
      </c>
      <c r="C77" s="129"/>
      <c r="D77" s="130"/>
      <c r="E77" s="131"/>
      <c r="F77" s="132"/>
      <c r="G77" s="131"/>
      <c r="H77" s="131"/>
      <c r="I77" s="131"/>
      <c r="J77" s="131"/>
      <c r="K77" s="156"/>
      <c r="L77" s="156"/>
      <c r="M77" s="156"/>
      <c r="N77" s="156"/>
      <c r="O77" s="156"/>
      <c r="P77" s="156"/>
      <c r="Q77" s="156"/>
      <c r="R77" s="163"/>
      <c r="S77" s="164"/>
      <c r="T77" s="164"/>
      <c r="U77" s="164"/>
      <c r="V77" s="164"/>
      <c r="W77" s="164"/>
      <c r="X77" s="164"/>
      <c r="Y77" s="164"/>
      <c r="Z77" s="164"/>
      <c r="AA77" s="164"/>
    </row>
    <row r="78" s="7" customFormat="1" ht="13" customHeight="1" spans="1:27">
      <c r="A78" s="133"/>
      <c r="B78" s="36"/>
      <c r="C78" s="134" t="s">
        <v>92</v>
      </c>
      <c r="D78" s="135"/>
      <c r="E78" s="136"/>
      <c r="F78" s="137"/>
      <c r="G78" s="136"/>
      <c r="H78" s="136"/>
      <c r="I78" s="136"/>
      <c r="J78" s="136"/>
      <c r="K78" s="37">
        <v>1</v>
      </c>
      <c r="L78" s="37">
        <v>2</v>
      </c>
      <c r="M78" s="37">
        <v>3</v>
      </c>
      <c r="N78" s="37">
        <v>4</v>
      </c>
      <c r="O78" s="37">
        <v>5</v>
      </c>
      <c r="P78" s="37">
        <v>6</v>
      </c>
      <c r="Q78" s="37">
        <v>7</v>
      </c>
      <c r="R78" s="37">
        <v>8</v>
      </c>
      <c r="S78" s="164"/>
      <c r="T78" s="164"/>
      <c r="U78" s="164"/>
      <c r="V78" s="164"/>
      <c r="W78" s="164"/>
      <c r="X78" s="164"/>
      <c r="Y78" s="164"/>
      <c r="Z78" s="164"/>
      <c r="AA78" s="164"/>
    </row>
    <row r="79" s="7" customFormat="1" ht="13" customHeight="1" spans="1:27">
      <c r="A79" s="133"/>
      <c r="B79" s="43" t="s">
        <v>29</v>
      </c>
      <c r="C79" s="48" t="s">
        <v>93</v>
      </c>
      <c r="D79" s="48" t="s">
        <v>94</v>
      </c>
      <c r="E79" s="138">
        <v>3</v>
      </c>
      <c r="F79" s="37">
        <v>48</v>
      </c>
      <c r="G79" s="37">
        <v>12</v>
      </c>
      <c r="H79" s="37"/>
      <c r="I79" s="37"/>
      <c r="J79" s="37">
        <v>36</v>
      </c>
      <c r="K79" s="37"/>
      <c r="L79" s="37"/>
      <c r="M79" s="37">
        <v>12</v>
      </c>
      <c r="N79" s="37"/>
      <c r="O79" s="37"/>
      <c r="P79" s="37"/>
      <c r="Q79" s="37"/>
      <c r="R79" s="37"/>
      <c r="S79" s="164"/>
      <c r="T79" s="164"/>
      <c r="U79" s="164"/>
      <c r="V79" s="164"/>
      <c r="W79" s="164"/>
      <c r="X79" s="164"/>
      <c r="Y79" s="164"/>
      <c r="Z79" s="164"/>
      <c r="AA79" s="164"/>
    </row>
    <row r="80" s="7" customFormat="1" ht="13" customHeight="1" spans="1:27">
      <c r="A80" s="133"/>
      <c r="B80" s="43" t="s">
        <v>29</v>
      </c>
      <c r="C80" s="48" t="s">
        <v>95</v>
      </c>
      <c r="D80" s="48" t="s">
        <v>96</v>
      </c>
      <c r="E80" s="138">
        <v>3</v>
      </c>
      <c r="F80" s="37">
        <v>48</v>
      </c>
      <c r="G80" s="37">
        <v>12</v>
      </c>
      <c r="H80" s="37"/>
      <c r="I80" s="37"/>
      <c r="J80" s="37">
        <v>36</v>
      </c>
      <c r="K80" s="37"/>
      <c r="L80" s="37"/>
      <c r="M80" s="157"/>
      <c r="N80" s="37">
        <v>12</v>
      </c>
      <c r="O80" s="37"/>
      <c r="P80" s="37"/>
      <c r="Q80" s="37"/>
      <c r="R80" s="37"/>
      <c r="S80" s="164"/>
      <c r="T80" s="164"/>
      <c r="U80" s="164"/>
      <c r="V80" s="164"/>
      <c r="W80" s="164"/>
      <c r="X80" s="164"/>
      <c r="Y80" s="164"/>
      <c r="Z80" s="164"/>
      <c r="AA80" s="164"/>
    </row>
    <row r="81" s="7" customFormat="1" ht="13" customHeight="1" spans="1:27">
      <c r="A81" s="133"/>
      <c r="B81" s="43" t="s">
        <v>29</v>
      </c>
      <c r="C81" s="48" t="s">
        <v>97</v>
      </c>
      <c r="D81" s="48" t="s">
        <v>98</v>
      </c>
      <c r="E81" s="138">
        <v>3</v>
      </c>
      <c r="F81" s="37">
        <v>48</v>
      </c>
      <c r="G81" s="37">
        <v>12</v>
      </c>
      <c r="H81" s="37"/>
      <c r="I81" s="37"/>
      <c r="J81" s="37">
        <v>36</v>
      </c>
      <c r="K81" s="37"/>
      <c r="L81" s="37"/>
      <c r="M81" s="37"/>
      <c r="N81" s="37">
        <v>12</v>
      </c>
      <c r="O81" s="37"/>
      <c r="P81" s="37"/>
      <c r="Q81" s="37"/>
      <c r="R81" s="37"/>
      <c r="S81" s="164"/>
      <c r="T81" s="164"/>
      <c r="U81" s="164"/>
      <c r="V81" s="164"/>
      <c r="W81" s="164"/>
      <c r="X81" s="164"/>
      <c r="Y81" s="164"/>
      <c r="Z81" s="164"/>
      <c r="AA81" s="164"/>
    </row>
    <row r="82" s="7" customFormat="1" ht="13" customHeight="1" spans="1:27">
      <c r="A82" s="133"/>
      <c r="B82" s="43" t="s">
        <v>29</v>
      </c>
      <c r="C82" s="36" t="s">
        <v>99</v>
      </c>
      <c r="D82" s="36">
        <v>1941933012</v>
      </c>
      <c r="E82" s="37">
        <v>3</v>
      </c>
      <c r="F82" s="37">
        <v>48</v>
      </c>
      <c r="G82" s="37">
        <v>24</v>
      </c>
      <c r="H82" s="37"/>
      <c r="I82" s="37"/>
      <c r="J82" s="37">
        <v>24</v>
      </c>
      <c r="K82" s="37"/>
      <c r="L82" s="37"/>
      <c r="M82" s="37"/>
      <c r="N82" s="37"/>
      <c r="O82" s="37"/>
      <c r="P82" s="37" t="s">
        <v>79</v>
      </c>
      <c r="Q82" s="37"/>
      <c r="R82" s="37"/>
      <c r="S82" s="164"/>
      <c r="T82" s="164"/>
      <c r="U82" s="164"/>
      <c r="V82" s="164"/>
      <c r="W82" s="164"/>
      <c r="X82" s="164"/>
      <c r="Y82" s="164"/>
      <c r="Z82" s="164"/>
      <c r="AA82" s="164"/>
    </row>
    <row r="83" s="7" customFormat="1" ht="13" customHeight="1" spans="1:27">
      <c r="A83" s="133"/>
      <c r="B83" s="43" t="s">
        <v>29</v>
      </c>
      <c r="C83" s="48" t="s">
        <v>100</v>
      </c>
      <c r="D83" s="48" t="s">
        <v>101</v>
      </c>
      <c r="E83" s="138">
        <v>3</v>
      </c>
      <c r="F83" s="37">
        <v>48</v>
      </c>
      <c r="G83" s="37">
        <v>12</v>
      </c>
      <c r="H83" s="37"/>
      <c r="I83" s="37"/>
      <c r="J83" s="37">
        <v>36</v>
      </c>
      <c r="K83" s="37"/>
      <c r="L83" s="37"/>
      <c r="M83" s="37"/>
      <c r="N83" s="37"/>
      <c r="O83" s="37">
        <v>12</v>
      </c>
      <c r="P83" s="37"/>
      <c r="Q83" s="37"/>
      <c r="R83" s="37"/>
      <c r="S83" s="164"/>
      <c r="T83" s="164"/>
      <c r="U83" s="164"/>
      <c r="V83" s="164"/>
      <c r="W83" s="164"/>
      <c r="X83" s="164"/>
      <c r="Y83" s="164"/>
      <c r="Z83" s="164"/>
      <c r="AA83" s="164"/>
    </row>
    <row r="84" s="7" customFormat="1" ht="13" customHeight="1" spans="1:27">
      <c r="A84" s="133"/>
      <c r="B84" s="43" t="s">
        <v>29</v>
      </c>
      <c r="C84" s="48" t="s">
        <v>102</v>
      </c>
      <c r="D84" s="48" t="s">
        <v>103</v>
      </c>
      <c r="E84" s="138">
        <v>3</v>
      </c>
      <c r="F84" s="37">
        <v>48</v>
      </c>
      <c r="G84" s="37">
        <v>12</v>
      </c>
      <c r="H84" s="37"/>
      <c r="I84" s="37"/>
      <c r="J84" s="37">
        <v>36</v>
      </c>
      <c r="K84" s="37"/>
      <c r="L84" s="37"/>
      <c r="M84" s="37"/>
      <c r="N84" s="37"/>
      <c r="O84" s="37">
        <v>12</v>
      </c>
      <c r="P84" s="37"/>
      <c r="Q84" s="37"/>
      <c r="R84" s="37"/>
      <c r="S84" s="164"/>
      <c r="T84" s="164"/>
      <c r="U84" s="164"/>
      <c r="V84" s="164"/>
      <c r="W84" s="164"/>
      <c r="X84" s="164"/>
      <c r="Y84" s="164"/>
      <c r="Z84" s="164"/>
      <c r="AA84" s="164"/>
    </row>
    <row r="85" s="7" customFormat="1" ht="13" customHeight="1" spans="1:27">
      <c r="A85" s="133"/>
      <c r="B85" s="43" t="s">
        <v>29</v>
      </c>
      <c r="C85" s="48" t="s">
        <v>104</v>
      </c>
      <c r="D85" s="48" t="s">
        <v>105</v>
      </c>
      <c r="E85" s="138">
        <v>3</v>
      </c>
      <c r="F85" s="37">
        <v>48</v>
      </c>
      <c r="G85" s="37">
        <v>12</v>
      </c>
      <c r="H85" s="37"/>
      <c r="I85" s="37"/>
      <c r="J85" s="37">
        <v>36</v>
      </c>
      <c r="K85" s="37"/>
      <c r="L85" s="37"/>
      <c r="M85" s="37"/>
      <c r="N85" s="37"/>
      <c r="O85" s="157"/>
      <c r="P85" s="37">
        <v>12</v>
      </c>
      <c r="Q85" s="37"/>
      <c r="R85" s="37"/>
      <c r="S85" s="164"/>
      <c r="T85" s="164"/>
      <c r="U85" s="164"/>
      <c r="V85" s="164"/>
      <c r="W85" s="164"/>
      <c r="X85" s="164"/>
      <c r="Y85" s="164"/>
      <c r="Z85" s="164"/>
      <c r="AA85" s="164"/>
    </row>
    <row r="86" s="7" customFormat="1" ht="13" customHeight="1" spans="1:27">
      <c r="A86" s="133"/>
      <c r="B86" s="43" t="s">
        <v>29</v>
      </c>
      <c r="C86" s="48" t="s">
        <v>106</v>
      </c>
      <c r="D86" s="48" t="s">
        <v>107</v>
      </c>
      <c r="E86" s="138">
        <v>3</v>
      </c>
      <c r="F86" s="37">
        <v>48</v>
      </c>
      <c r="G86" s="37">
        <v>12</v>
      </c>
      <c r="H86" s="37"/>
      <c r="I86" s="37"/>
      <c r="J86" s="37">
        <v>36</v>
      </c>
      <c r="K86" s="37"/>
      <c r="L86" s="37"/>
      <c r="M86" s="37"/>
      <c r="N86" s="37"/>
      <c r="O86" s="37"/>
      <c r="P86" s="37">
        <v>12</v>
      </c>
      <c r="Q86" s="37"/>
      <c r="R86" s="37"/>
      <c r="S86" s="164"/>
      <c r="T86" s="164"/>
      <c r="U86" s="164"/>
      <c r="V86" s="164"/>
      <c r="W86" s="164"/>
      <c r="X86" s="164"/>
      <c r="Y86" s="164"/>
      <c r="Z86" s="164"/>
      <c r="AA86" s="164"/>
    </row>
    <row r="87" s="7" customFormat="1" ht="13" customHeight="1" spans="1:27">
      <c r="A87" s="133"/>
      <c r="B87" s="43" t="s">
        <v>29</v>
      </c>
      <c r="C87" s="48" t="s">
        <v>108</v>
      </c>
      <c r="D87" s="48" t="s">
        <v>109</v>
      </c>
      <c r="E87" s="138">
        <v>3</v>
      </c>
      <c r="F87" s="37">
        <v>48</v>
      </c>
      <c r="G87" s="37">
        <v>12</v>
      </c>
      <c r="H87" s="37"/>
      <c r="I87" s="37"/>
      <c r="J87" s="37">
        <v>36</v>
      </c>
      <c r="K87" s="37"/>
      <c r="L87" s="37"/>
      <c r="M87" s="37"/>
      <c r="N87" s="37"/>
      <c r="O87" s="37"/>
      <c r="P87" s="37"/>
      <c r="Q87" s="37">
        <v>12</v>
      </c>
      <c r="R87" s="37"/>
      <c r="S87" s="164"/>
      <c r="T87" s="164"/>
      <c r="U87" s="164"/>
      <c r="V87" s="164"/>
      <c r="W87" s="164"/>
      <c r="X87" s="164"/>
      <c r="Y87" s="164"/>
      <c r="Z87" s="164"/>
      <c r="AA87" s="164"/>
    </row>
    <row r="88" s="7" customFormat="1" ht="13" customHeight="1" spans="1:27">
      <c r="A88" s="133"/>
      <c r="B88" s="43" t="s">
        <v>29</v>
      </c>
      <c r="C88" s="48" t="s">
        <v>110</v>
      </c>
      <c r="D88" s="48" t="s">
        <v>111</v>
      </c>
      <c r="E88" s="138">
        <v>3</v>
      </c>
      <c r="F88" s="37">
        <v>48</v>
      </c>
      <c r="G88" s="37">
        <v>12</v>
      </c>
      <c r="H88" s="37"/>
      <c r="I88" s="37"/>
      <c r="J88" s="37">
        <v>36</v>
      </c>
      <c r="K88" s="37"/>
      <c r="L88" s="37"/>
      <c r="M88" s="37"/>
      <c r="N88" s="37"/>
      <c r="O88" s="37"/>
      <c r="P88" s="37"/>
      <c r="Q88" s="37">
        <v>12</v>
      </c>
      <c r="R88" s="37"/>
      <c r="S88" s="164"/>
      <c r="T88" s="164"/>
      <c r="U88" s="164"/>
      <c r="V88" s="164"/>
      <c r="W88" s="164"/>
      <c r="X88" s="164"/>
      <c r="Y88" s="164"/>
      <c r="Z88" s="164"/>
      <c r="AA88" s="164"/>
    </row>
    <row r="89" s="7" customFormat="1" ht="13" customHeight="1" spans="1:27">
      <c r="A89" s="133"/>
      <c r="B89" s="139" t="s">
        <v>47</v>
      </c>
      <c r="C89" s="140"/>
      <c r="D89" s="104"/>
      <c r="E89" s="37">
        <f>SUM(E79:E88)</f>
        <v>30</v>
      </c>
      <c r="F89" s="37">
        <v>432</v>
      </c>
      <c r="G89" s="37">
        <v>108</v>
      </c>
      <c r="H89" s="37"/>
      <c r="I89" s="37"/>
      <c r="J89" s="37">
        <v>324</v>
      </c>
      <c r="K89" s="37"/>
      <c r="L89" s="37"/>
      <c r="M89" s="37">
        <v>12</v>
      </c>
      <c r="N89" s="37">
        <v>24</v>
      </c>
      <c r="O89" s="37">
        <v>32</v>
      </c>
      <c r="P89" s="37">
        <v>24</v>
      </c>
      <c r="Q89" s="157">
        <v>24</v>
      </c>
      <c r="R89" s="37"/>
      <c r="S89" s="164"/>
      <c r="T89" s="164"/>
      <c r="U89" s="164"/>
      <c r="V89" s="164"/>
      <c r="W89" s="164"/>
      <c r="X89" s="164"/>
      <c r="Y89" s="164"/>
      <c r="Z89" s="164"/>
      <c r="AA89" s="164"/>
    </row>
    <row r="90" s="7" customFormat="1" ht="14" customHeight="1" spans="1:27">
      <c r="A90" s="133"/>
      <c r="C90" s="134" t="s">
        <v>112</v>
      </c>
      <c r="D90" s="135"/>
      <c r="E90" s="136"/>
      <c r="F90" s="137"/>
      <c r="G90" s="136"/>
      <c r="H90" s="136"/>
      <c r="I90" s="136"/>
      <c r="J90" s="136"/>
      <c r="K90" s="37">
        <v>1</v>
      </c>
      <c r="L90" s="37">
        <v>2</v>
      </c>
      <c r="M90" s="37">
        <v>3</v>
      </c>
      <c r="N90" s="37">
        <v>4</v>
      </c>
      <c r="O90" s="37">
        <v>5</v>
      </c>
      <c r="P90" s="37">
        <v>6</v>
      </c>
      <c r="Q90" s="37">
        <v>7</v>
      </c>
      <c r="R90" s="37">
        <v>8</v>
      </c>
      <c r="S90" s="164"/>
      <c r="T90" s="164"/>
      <c r="U90" s="164"/>
      <c r="V90" s="164"/>
      <c r="W90" s="164"/>
      <c r="X90" s="164"/>
      <c r="Y90" s="164"/>
      <c r="Z90" s="164"/>
      <c r="AA90" s="164"/>
    </row>
    <row r="91" s="7" customFormat="1" ht="14" customHeight="1" spans="1:27">
      <c r="A91" s="133"/>
      <c r="B91" s="43" t="s">
        <v>29</v>
      </c>
      <c r="C91" s="36" t="s">
        <v>113</v>
      </c>
      <c r="D91" s="36">
        <v>1941933022</v>
      </c>
      <c r="E91" s="37">
        <v>3</v>
      </c>
      <c r="F91" s="37">
        <v>48</v>
      </c>
      <c r="G91" s="37">
        <v>12</v>
      </c>
      <c r="H91" s="37"/>
      <c r="I91" s="37"/>
      <c r="J91" s="37">
        <v>36</v>
      </c>
      <c r="K91" s="37"/>
      <c r="L91" s="37"/>
      <c r="M91" s="37">
        <v>12</v>
      </c>
      <c r="N91" s="37"/>
      <c r="O91" s="37"/>
      <c r="P91" s="37"/>
      <c r="Q91" s="37"/>
      <c r="R91" s="37"/>
      <c r="S91" s="164"/>
      <c r="T91" s="164"/>
      <c r="U91" s="164"/>
      <c r="V91" s="164"/>
      <c r="W91" s="164"/>
      <c r="X91" s="164"/>
      <c r="Y91" s="164"/>
      <c r="Z91" s="164"/>
      <c r="AA91" s="164"/>
    </row>
    <row r="92" s="7" customFormat="1" ht="14" customHeight="1" spans="1:27">
      <c r="A92" s="133"/>
      <c r="B92" s="43" t="s">
        <v>29</v>
      </c>
      <c r="C92" s="36" t="s">
        <v>114</v>
      </c>
      <c r="D92" s="36">
        <v>1941933023</v>
      </c>
      <c r="E92" s="37">
        <v>3</v>
      </c>
      <c r="F92" s="37">
        <v>48</v>
      </c>
      <c r="G92" s="37">
        <v>12</v>
      </c>
      <c r="H92" s="37"/>
      <c r="I92" s="37"/>
      <c r="J92" s="37">
        <v>36</v>
      </c>
      <c r="K92" s="37"/>
      <c r="L92" s="37"/>
      <c r="M92" s="37"/>
      <c r="N92" s="37">
        <v>12</v>
      </c>
      <c r="O92" s="37"/>
      <c r="P92" s="37"/>
      <c r="Q92" s="37"/>
      <c r="R92" s="37"/>
      <c r="S92" s="164"/>
      <c r="T92" s="164"/>
      <c r="U92" s="164"/>
      <c r="V92" s="164"/>
      <c r="W92" s="164"/>
      <c r="X92" s="164"/>
      <c r="Y92" s="164"/>
      <c r="Z92" s="164"/>
      <c r="AA92" s="164"/>
    </row>
    <row r="93" s="7" customFormat="1" ht="14" customHeight="1" spans="1:27">
      <c r="A93" s="133"/>
      <c r="B93" s="43" t="s">
        <v>29</v>
      </c>
      <c r="C93" s="36" t="s">
        <v>115</v>
      </c>
      <c r="D93" s="36">
        <v>1941939024</v>
      </c>
      <c r="E93" s="37">
        <v>9</v>
      </c>
      <c r="F93" s="37">
        <v>144</v>
      </c>
      <c r="G93" s="37">
        <v>20</v>
      </c>
      <c r="H93" s="37">
        <v>124</v>
      </c>
      <c r="I93" s="37"/>
      <c r="J93" s="37"/>
      <c r="K93" s="37"/>
      <c r="L93" s="37"/>
      <c r="M93" s="37"/>
      <c r="N93" s="37"/>
      <c r="O93" s="41">
        <v>12</v>
      </c>
      <c r="P93" s="37"/>
      <c r="Q93" s="37"/>
      <c r="R93" s="37"/>
      <c r="S93" s="165"/>
      <c r="T93" s="164"/>
      <c r="U93" s="164"/>
      <c r="V93" s="164"/>
      <c r="W93" s="164"/>
      <c r="X93" s="164"/>
      <c r="Y93" s="164"/>
      <c r="Z93" s="164"/>
      <c r="AA93" s="164"/>
    </row>
    <row r="94" s="7" customFormat="1" ht="14" customHeight="1" spans="1:27">
      <c r="A94" s="133"/>
      <c r="B94" s="43" t="s">
        <v>29</v>
      </c>
      <c r="C94" s="36" t="s">
        <v>116</v>
      </c>
      <c r="D94" s="36">
        <v>1941939025</v>
      </c>
      <c r="E94" s="37">
        <v>9</v>
      </c>
      <c r="F94" s="37">
        <v>144</v>
      </c>
      <c r="G94" s="37">
        <v>20</v>
      </c>
      <c r="H94" s="37">
        <v>124</v>
      </c>
      <c r="I94" s="37"/>
      <c r="J94" s="37"/>
      <c r="K94" s="37"/>
      <c r="L94" s="37"/>
      <c r="M94" s="37"/>
      <c r="N94" s="37"/>
      <c r="O94" s="37"/>
      <c r="P94" s="37">
        <v>12</v>
      </c>
      <c r="Q94" s="37"/>
      <c r="R94" s="37"/>
      <c r="S94" s="165"/>
      <c r="T94" s="164"/>
      <c r="U94" s="164"/>
      <c r="V94" s="164"/>
      <c r="W94" s="164"/>
      <c r="X94" s="164"/>
      <c r="Y94" s="164"/>
      <c r="Z94" s="164"/>
      <c r="AA94" s="164"/>
    </row>
    <row r="95" s="7" customFormat="1" ht="14" customHeight="1" spans="1:27">
      <c r="A95" s="133"/>
      <c r="B95" s="43" t="s">
        <v>29</v>
      </c>
      <c r="C95" s="75" t="s">
        <v>117</v>
      </c>
      <c r="D95" s="75">
        <v>1941933026</v>
      </c>
      <c r="E95" s="37">
        <v>3</v>
      </c>
      <c r="F95" s="37">
        <v>48</v>
      </c>
      <c r="G95" s="90">
        <v>12</v>
      </c>
      <c r="H95" s="90"/>
      <c r="I95" s="90"/>
      <c r="J95" s="90">
        <v>36</v>
      </c>
      <c r="K95" s="37"/>
      <c r="L95" s="37"/>
      <c r="M95" s="37"/>
      <c r="N95" s="37"/>
      <c r="O95" s="37"/>
      <c r="P95" s="37"/>
      <c r="Q95" s="37">
        <v>12</v>
      </c>
      <c r="R95" s="37"/>
      <c r="S95" s="164"/>
      <c r="T95" s="164"/>
      <c r="U95" s="164"/>
      <c r="V95" s="164"/>
      <c r="W95" s="164"/>
      <c r="X95" s="164"/>
      <c r="Y95" s="164"/>
      <c r="Z95" s="164"/>
      <c r="AA95" s="164"/>
    </row>
    <row r="96" s="7" customFormat="1" ht="14" customHeight="1" spans="1:27">
      <c r="A96" s="133"/>
      <c r="B96" s="32" t="s">
        <v>47</v>
      </c>
      <c r="C96" s="59"/>
      <c r="D96" s="104"/>
      <c r="E96" s="37">
        <f t="shared" ref="E96:H96" si="5">SUM(E91:E95)</f>
        <v>27</v>
      </c>
      <c r="F96" s="37">
        <f t="shared" si="5"/>
        <v>432</v>
      </c>
      <c r="G96" s="37">
        <f t="shared" si="5"/>
        <v>76</v>
      </c>
      <c r="H96" s="37">
        <f t="shared" si="5"/>
        <v>248</v>
      </c>
      <c r="I96" s="10"/>
      <c r="J96" s="37">
        <f>SUM(J91:J95)</f>
        <v>108</v>
      </c>
      <c r="K96" s="37"/>
      <c r="L96" s="37"/>
      <c r="M96" s="37">
        <v>12</v>
      </c>
      <c r="N96" s="37">
        <v>12</v>
      </c>
      <c r="O96" s="37">
        <v>12</v>
      </c>
      <c r="P96" s="37">
        <v>12</v>
      </c>
      <c r="Q96" s="37">
        <v>12</v>
      </c>
      <c r="R96" s="37"/>
      <c r="S96" s="164"/>
      <c r="T96" s="164"/>
      <c r="U96" s="164"/>
      <c r="V96" s="164"/>
      <c r="W96" s="164"/>
      <c r="X96" s="164"/>
      <c r="Y96" s="164"/>
      <c r="Z96" s="164"/>
      <c r="AA96" s="164"/>
    </row>
    <row r="97" s="7" customFormat="1" ht="14" customHeight="1" spans="1:27">
      <c r="A97" s="133"/>
      <c r="C97" s="134" t="s">
        <v>118</v>
      </c>
      <c r="D97" s="141"/>
      <c r="E97" s="141"/>
      <c r="F97" s="141"/>
      <c r="G97" s="141"/>
      <c r="H97" s="141"/>
      <c r="I97" s="141"/>
      <c r="J97" s="158"/>
      <c r="K97" s="92">
        <v>1</v>
      </c>
      <c r="L97" s="37">
        <v>2</v>
      </c>
      <c r="M97" s="37">
        <v>3</v>
      </c>
      <c r="N97" s="37">
        <v>4</v>
      </c>
      <c r="O97" s="37">
        <v>5</v>
      </c>
      <c r="P97" s="37">
        <v>6</v>
      </c>
      <c r="Q97" s="37">
        <v>7</v>
      </c>
      <c r="R97" s="37">
        <v>8</v>
      </c>
      <c r="S97" s="164"/>
      <c r="T97" s="164"/>
      <c r="U97" s="164"/>
      <c r="V97" s="164"/>
      <c r="W97" s="164"/>
      <c r="X97" s="164"/>
      <c r="Y97" s="164"/>
      <c r="Z97" s="164"/>
      <c r="AA97" s="164"/>
    </row>
    <row r="98" s="7" customFormat="1" ht="14" customHeight="1" spans="1:27">
      <c r="A98" s="133"/>
      <c r="B98" s="43" t="s">
        <v>29</v>
      </c>
      <c r="C98" s="48" t="s">
        <v>119</v>
      </c>
      <c r="D98" s="142" t="s">
        <v>120</v>
      </c>
      <c r="E98" s="85">
        <v>3</v>
      </c>
      <c r="F98" s="85">
        <v>48</v>
      </c>
      <c r="G98" s="85">
        <v>16</v>
      </c>
      <c r="H98" s="143"/>
      <c r="I98" s="85">
        <v>32</v>
      </c>
      <c r="J98" s="143"/>
      <c r="K98" s="37"/>
      <c r="L98" s="37"/>
      <c r="M98" s="37">
        <v>12</v>
      </c>
      <c r="N98" s="37"/>
      <c r="O98" s="37"/>
      <c r="P98" s="37"/>
      <c r="Q98" s="37"/>
      <c r="R98" s="37"/>
      <c r="S98" s="164"/>
      <c r="T98" s="164"/>
      <c r="U98" s="164"/>
      <c r="V98" s="164"/>
      <c r="W98" s="164"/>
      <c r="X98" s="164"/>
      <c r="Y98" s="164"/>
      <c r="Z98" s="164"/>
      <c r="AA98" s="164"/>
    </row>
    <row r="99" s="7" customFormat="1" ht="14" customHeight="1" spans="1:27">
      <c r="A99" s="133"/>
      <c r="B99" s="43" t="s">
        <v>29</v>
      </c>
      <c r="C99" s="48" t="s">
        <v>121</v>
      </c>
      <c r="D99" s="144" t="s">
        <v>122</v>
      </c>
      <c r="E99" s="37">
        <v>3</v>
      </c>
      <c r="F99" s="37">
        <v>48</v>
      </c>
      <c r="G99" s="37">
        <v>16</v>
      </c>
      <c r="H99" s="138"/>
      <c r="I99" s="138"/>
      <c r="J99" s="37">
        <v>32</v>
      </c>
      <c r="K99" s="37"/>
      <c r="L99" s="37"/>
      <c r="M99" s="37">
        <v>12</v>
      </c>
      <c r="N99" s="37"/>
      <c r="O99" s="37"/>
      <c r="P99" s="37"/>
      <c r="Q99" s="37"/>
      <c r="R99" s="37"/>
      <c r="S99" s="164"/>
      <c r="T99" s="164"/>
      <c r="U99" s="164"/>
      <c r="V99" s="164"/>
      <c r="W99" s="164"/>
      <c r="X99" s="164"/>
      <c r="Y99" s="164"/>
      <c r="Z99" s="164"/>
      <c r="AA99" s="164"/>
    </row>
    <row r="100" s="7" customFormat="1" ht="14" customHeight="1" spans="1:27">
      <c r="A100" s="133"/>
      <c r="B100" s="43" t="s">
        <v>29</v>
      </c>
      <c r="C100" s="145" t="s">
        <v>123</v>
      </c>
      <c r="D100" s="142" t="s">
        <v>124</v>
      </c>
      <c r="E100" s="37">
        <v>3</v>
      </c>
      <c r="F100" s="37">
        <v>48</v>
      </c>
      <c r="G100" s="37">
        <v>16</v>
      </c>
      <c r="H100" s="138"/>
      <c r="I100" s="37">
        <v>32</v>
      </c>
      <c r="J100" s="138"/>
      <c r="K100" s="37"/>
      <c r="L100" s="37"/>
      <c r="M100" s="37"/>
      <c r="N100" s="37">
        <v>12</v>
      </c>
      <c r="O100" s="37"/>
      <c r="P100" s="37"/>
      <c r="Q100" s="37"/>
      <c r="R100" s="37"/>
      <c r="S100" s="164"/>
      <c r="T100" s="164"/>
      <c r="U100" s="164"/>
      <c r="V100" s="164"/>
      <c r="W100" s="164"/>
      <c r="X100" s="164"/>
      <c r="Y100" s="164"/>
      <c r="Z100" s="164"/>
      <c r="AA100" s="164"/>
    </row>
    <row r="101" s="7" customFormat="1" ht="14" customHeight="1" spans="1:27">
      <c r="A101" s="133"/>
      <c r="B101" s="43" t="s">
        <v>29</v>
      </c>
      <c r="C101" s="146" t="s">
        <v>125</v>
      </c>
      <c r="D101" s="144" t="s">
        <v>126</v>
      </c>
      <c r="E101" s="37">
        <v>3</v>
      </c>
      <c r="F101" s="37">
        <v>48</v>
      </c>
      <c r="G101" s="37">
        <v>12</v>
      </c>
      <c r="H101" s="37">
        <v>36</v>
      </c>
      <c r="I101" s="37"/>
      <c r="J101" s="37"/>
      <c r="K101" s="37"/>
      <c r="L101" s="37"/>
      <c r="M101" s="37"/>
      <c r="N101" s="37">
        <v>12</v>
      </c>
      <c r="O101" s="37"/>
      <c r="P101" s="37"/>
      <c r="Q101" s="37"/>
      <c r="R101" s="37"/>
      <c r="S101" s="164"/>
      <c r="T101" s="164"/>
      <c r="U101" s="164"/>
      <c r="V101" s="164"/>
      <c r="W101" s="164"/>
      <c r="X101" s="164"/>
      <c r="Y101" s="164"/>
      <c r="Z101" s="164"/>
      <c r="AA101" s="164"/>
    </row>
    <row r="102" s="7" customFormat="1" ht="14" customHeight="1" spans="1:27">
      <c r="A102" s="133"/>
      <c r="B102" s="43" t="s">
        <v>29</v>
      </c>
      <c r="C102" s="48" t="s">
        <v>127</v>
      </c>
      <c r="D102" s="142" t="s">
        <v>128</v>
      </c>
      <c r="E102" s="37">
        <v>3</v>
      </c>
      <c r="F102" s="37">
        <v>48</v>
      </c>
      <c r="G102" s="37">
        <v>12</v>
      </c>
      <c r="H102" s="138"/>
      <c r="I102" s="37">
        <v>36</v>
      </c>
      <c r="J102" s="138"/>
      <c r="K102" s="37"/>
      <c r="L102" s="37"/>
      <c r="M102" s="37"/>
      <c r="N102" s="37"/>
      <c r="O102" s="37">
        <v>12</v>
      </c>
      <c r="P102" s="37"/>
      <c r="Q102" s="37"/>
      <c r="R102" s="37"/>
      <c r="S102" s="164"/>
      <c r="T102" s="164"/>
      <c r="U102" s="164"/>
      <c r="V102" s="164"/>
      <c r="W102" s="164"/>
      <c r="X102" s="164"/>
      <c r="Y102" s="164"/>
      <c r="Z102" s="164"/>
      <c r="AA102" s="164"/>
    </row>
    <row r="103" s="7" customFormat="1" ht="14" customHeight="1" spans="1:27">
      <c r="A103" s="133"/>
      <c r="B103" s="43" t="s">
        <v>29</v>
      </c>
      <c r="C103" s="145" t="s">
        <v>129</v>
      </c>
      <c r="D103" s="144" t="s">
        <v>130</v>
      </c>
      <c r="E103" s="37">
        <v>3</v>
      </c>
      <c r="F103" s="37">
        <v>48</v>
      </c>
      <c r="G103" s="37">
        <v>12</v>
      </c>
      <c r="H103" s="138"/>
      <c r="I103" s="37">
        <v>36</v>
      </c>
      <c r="J103" s="138"/>
      <c r="K103" s="37"/>
      <c r="L103" s="37"/>
      <c r="M103" s="37"/>
      <c r="N103" s="37"/>
      <c r="O103" s="37">
        <v>12</v>
      </c>
      <c r="P103" s="37"/>
      <c r="Q103" s="37"/>
      <c r="R103" s="37"/>
      <c r="S103" s="164"/>
      <c r="T103" s="164"/>
      <c r="U103" s="164"/>
      <c r="V103" s="164"/>
      <c r="W103" s="164"/>
      <c r="X103" s="164"/>
      <c r="Y103" s="164"/>
      <c r="Z103" s="164"/>
      <c r="AA103" s="164"/>
    </row>
    <row r="104" s="7" customFormat="1" ht="14" customHeight="1" spans="1:27">
      <c r="A104" s="133"/>
      <c r="B104" s="43" t="s">
        <v>29</v>
      </c>
      <c r="C104" s="75" t="s">
        <v>131</v>
      </c>
      <c r="D104" s="142" t="s">
        <v>132</v>
      </c>
      <c r="E104" s="37">
        <v>3</v>
      </c>
      <c r="F104" s="37">
        <v>48</v>
      </c>
      <c r="G104" s="90">
        <v>12</v>
      </c>
      <c r="H104" s="90"/>
      <c r="I104" s="90">
        <v>36</v>
      </c>
      <c r="J104" s="37"/>
      <c r="K104" s="37"/>
      <c r="L104" s="37"/>
      <c r="M104" s="37"/>
      <c r="N104" s="37"/>
      <c r="O104" s="37"/>
      <c r="P104" s="37">
        <v>12</v>
      </c>
      <c r="Q104" s="37"/>
      <c r="R104" s="37"/>
      <c r="S104" s="164"/>
      <c r="T104" s="164"/>
      <c r="U104" s="164"/>
      <c r="V104" s="164"/>
      <c r="W104" s="164"/>
      <c r="X104" s="164"/>
      <c r="Y104" s="164"/>
      <c r="Z104" s="164"/>
      <c r="AA104" s="164"/>
    </row>
    <row r="105" s="7" customFormat="1" ht="14" customHeight="1" spans="1:27">
      <c r="A105" s="133"/>
      <c r="B105" s="43" t="s">
        <v>29</v>
      </c>
      <c r="C105" s="145" t="s">
        <v>133</v>
      </c>
      <c r="D105" s="142" t="s">
        <v>134</v>
      </c>
      <c r="E105" s="37">
        <v>9</v>
      </c>
      <c r="F105" s="37">
        <v>144</v>
      </c>
      <c r="G105" s="37">
        <v>16</v>
      </c>
      <c r="H105" s="37">
        <v>128</v>
      </c>
      <c r="I105" s="37"/>
      <c r="J105" s="138"/>
      <c r="K105" s="37"/>
      <c r="L105" s="37"/>
      <c r="M105" s="37"/>
      <c r="N105" s="37"/>
      <c r="O105" s="37"/>
      <c r="P105" s="37">
        <v>12</v>
      </c>
      <c r="Q105" s="157"/>
      <c r="R105" s="37"/>
      <c r="S105" s="164"/>
      <c r="T105" s="164"/>
      <c r="U105" s="164"/>
      <c r="V105" s="164"/>
      <c r="W105" s="164"/>
      <c r="X105" s="164"/>
      <c r="Y105" s="164"/>
      <c r="Z105" s="164"/>
      <c r="AA105" s="164"/>
    </row>
    <row r="106" s="7" customFormat="1" ht="14" customHeight="1" spans="1:27">
      <c r="A106" s="133"/>
      <c r="B106" s="43" t="s">
        <v>29</v>
      </c>
      <c r="C106" s="145" t="s">
        <v>135</v>
      </c>
      <c r="D106" s="144" t="s">
        <v>136</v>
      </c>
      <c r="E106" s="37">
        <v>3</v>
      </c>
      <c r="F106" s="37">
        <v>48</v>
      </c>
      <c r="G106" s="37">
        <v>12</v>
      </c>
      <c r="H106" s="138"/>
      <c r="I106" s="37">
        <v>36</v>
      </c>
      <c r="J106" s="138"/>
      <c r="K106" s="37"/>
      <c r="L106" s="37"/>
      <c r="M106" s="37"/>
      <c r="N106" s="37"/>
      <c r="O106" s="37"/>
      <c r="P106" s="157"/>
      <c r="Q106" s="37">
        <v>12</v>
      </c>
      <c r="R106" s="37"/>
      <c r="S106" s="164"/>
      <c r="T106" s="164"/>
      <c r="U106" s="164"/>
      <c r="V106" s="164"/>
      <c r="W106" s="164"/>
      <c r="X106" s="164"/>
      <c r="Y106" s="164"/>
      <c r="Z106" s="164"/>
      <c r="AA106" s="164"/>
    </row>
    <row r="107" s="7" customFormat="1" ht="14" customHeight="1" spans="1:27">
      <c r="A107" s="133"/>
      <c r="B107" s="43" t="s">
        <v>29</v>
      </c>
      <c r="C107" s="48" t="s">
        <v>137</v>
      </c>
      <c r="D107" s="36">
        <v>1941933036</v>
      </c>
      <c r="E107" s="37">
        <v>3</v>
      </c>
      <c r="F107" s="37">
        <v>48</v>
      </c>
      <c r="G107" s="37">
        <v>12</v>
      </c>
      <c r="H107" s="138"/>
      <c r="I107" s="138"/>
      <c r="J107" s="37">
        <v>36</v>
      </c>
      <c r="K107" s="37"/>
      <c r="L107" s="37"/>
      <c r="M107" s="37"/>
      <c r="N107" s="37"/>
      <c r="O107" s="37"/>
      <c r="P107" s="37"/>
      <c r="Q107" s="37">
        <v>12</v>
      </c>
      <c r="R107" s="37"/>
      <c r="S107" s="164"/>
      <c r="T107" s="164"/>
      <c r="U107" s="164"/>
      <c r="V107" s="164"/>
      <c r="W107" s="164"/>
      <c r="X107" s="164"/>
      <c r="Y107" s="164"/>
      <c r="Z107" s="164"/>
      <c r="AA107" s="164"/>
    </row>
    <row r="108" s="7" customFormat="1" ht="14" customHeight="1" spans="1:27">
      <c r="A108" s="133"/>
      <c r="B108" s="147" t="s">
        <v>47</v>
      </c>
      <c r="C108" s="147"/>
      <c r="D108" s="48"/>
      <c r="E108" s="37">
        <f t="shared" ref="E108:J108" si="6">SUM(E98:E107)</f>
        <v>36</v>
      </c>
      <c r="F108" s="37">
        <f t="shared" si="6"/>
        <v>576</v>
      </c>
      <c r="G108" s="37">
        <f t="shared" si="6"/>
        <v>136</v>
      </c>
      <c r="H108" s="37">
        <f t="shared" si="6"/>
        <v>164</v>
      </c>
      <c r="I108" s="37">
        <f t="shared" si="6"/>
        <v>208</v>
      </c>
      <c r="J108" s="37">
        <f t="shared" si="6"/>
        <v>68</v>
      </c>
      <c r="K108" s="37"/>
      <c r="L108" s="37"/>
      <c r="M108" s="37">
        <f t="shared" ref="M108:Q108" si="7">SUM(M98:M107)</f>
        <v>24</v>
      </c>
      <c r="N108" s="37">
        <f t="shared" si="7"/>
        <v>24</v>
      </c>
      <c r="O108" s="37">
        <f t="shared" si="7"/>
        <v>24</v>
      </c>
      <c r="P108" s="37">
        <f t="shared" si="7"/>
        <v>24</v>
      </c>
      <c r="Q108" s="37">
        <f t="shared" si="7"/>
        <v>24</v>
      </c>
      <c r="R108" s="37"/>
      <c r="S108" s="164"/>
      <c r="T108" s="164"/>
      <c r="U108" s="164"/>
      <c r="V108" s="164"/>
      <c r="W108" s="164"/>
      <c r="X108" s="164"/>
      <c r="Y108" s="164"/>
      <c r="Z108" s="164"/>
      <c r="AA108" s="164"/>
    </row>
    <row r="109" s="7" customFormat="1" ht="14" customHeight="1" spans="1:27">
      <c r="A109" s="133"/>
      <c r="B109" s="36"/>
      <c r="C109" s="148" t="s">
        <v>138</v>
      </c>
      <c r="D109" s="73"/>
      <c r="E109" s="42"/>
      <c r="F109" s="42"/>
      <c r="G109" s="42"/>
      <c r="H109" s="42"/>
      <c r="I109" s="42"/>
      <c r="J109" s="42"/>
      <c r="K109" s="37">
        <v>1</v>
      </c>
      <c r="L109" s="37">
        <v>2</v>
      </c>
      <c r="M109" s="37">
        <v>3</v>
      </c>
      <c r="N109" s="37">
        <v>4</v>
      </c>
      <c r="O109" s="37">
        <v>5</v>
      </c>
      <c r="P109" s="37">
        <v>6</v>
      </c>
      <c r="Q109" s="37">
        <v>7</v>
      </c>
      <c r="R109" s="37">
        <v>8</v>
      </c>
      <c r="S109" s="164"/>
      <c r="T109" s="164"/>
      <c r="U109" s="164"/>
      <c r="V109" s="164"/>
      <c r="W109" s="164"/>
      <c r="X109" s="164"/>
      <c r="Y109" s="164"/>
      <c r="Z109" s="164"/>
      <c r="AA109" s="164"/>
    </row>
    <row r="110" s="7" customFormat="1" ht="14" customHeight="1" spans="1:27">
      <c r="A110" s="133"/>
      <c r="B110" s="43" t="s">
        <v>29</v>
      </c>
      <c r="C110" s="36" t="s">
        <v>139</v>
      </c>
      <c r="D110" s="36">
        <v>1941933037</v>
      </c>
      <c r="E110" s="37">
        <v>3</v>
      </c>
      <c r="F110" s="37">
        <v>48</v>
      </c>
      <c r="G110" s="37">
        <v>16</v>
      </c>
      <c r="H110" s="37"/>
      <c r="I110" s="37">
        <v>8</v>
      </c>
      <c r="J110" s="37">
        <v>24</v>
      </c>
      <c r="K110" s="37"/>
      <c r="L110" s="37"/>
      <c r="M110" s="37">
        <v>8</v>
      </c>
      <c r="N110" s="37"/>
      <c r="O110" s="37"/>
      <c r="P110" s="37"/>
      <c r="Q110" s="37"/>
      <c r="R110" s="37"/>
      <c r="S110" s="164"/>
      <c r="T110" s="164"/>
      <c r="U110" s="164"/>
      <c r="V110" s="164"/>
      <c r="W110" s="164"/>
      <c r="X110" s="164"/>
      <c r="Y110" s="164"/>
      <c r="Z110" s="164"/>
      <c r="AA110" s="164"/>
    </row>
    <row r="111" s="7" customFormat="1" ht="14" customHeight="1" spans="1:27">
      <c r="A111" s="133"/>
      <c r="B111" s="43" t="s">
        <v>29</v>
      </c>
      <c r="C111" s="36" t="s">
        <v>140</v>
      </c>
      <c r="D111" s="36">
        <v>1941933038</v>
      </c>
      <c r="E111" s="37">
        <v>3</v>
      </c>
      <c r="F111" s="37">
        <v>48</v>
      </c>
      <c r="G111" s="37">
        <v>16</v>
      </c>
      <c r="H111" s="37"/>
      <c r="I111" s="37"/>
      <c r="J111" s="37">
        <v>32</v>
      </c>
      <c r="K111" s="37"/>
      <c r="L111" s="37"/>
      <c r="M111" s="37"/>
      <c r="N111" s="37">
        <v>8</v>
      </c>
      <c r="O111" s="37"/>
      <c r="P111" s="37"/>
      <c r="Q111" s="37"/>
      <c r="R111" s="37"/>
      <c r="S111" s="164"/>
      <c r="T111" s="164"/>
      <c r="U111" s="164"/>
      <c r="V111" s="164"/>
      <c r="W111" s="164"/>
      <c r="X111" s="164"/>
      <c r="Y111" s="164"/>
      <c r="Z111" s="164"/>
      <c r="AA111" s="164"/>
    </row>
    <row r="112" s="7" customFormat="1" ht="14" customHeight="1" spans="1:27">
      <c r="A112" s="133"/>
      <c r="B112" s="43" t="s">
        <v>29</v>
      </c>
      <c r="C112" s="36" t="s">
        <v>141</v>
      </c>
      <c r="D112" s="36">
        <v>1941933039</v>
      </c>
      <c r="E112" s="37">
        <v>3</v>
      </c>
      <c r="F112" s="37">
        <v>48</v>
      </c>
      <c r="G112" s="37">
        <v>12</v>
      </c>
      <c r="H112" s="37"/>
      <c r="I112" s="37">
        <v>12</v>
      </c>
      <c r="J112" s="37">
        <v>24</v>
      </c>
      <c r="K112" s="37"/>
      <c r="L112" s="37"/>
      <c r="M112" s="37"/>
      <c r="N112" s="157"/>
      <c r="O112" s="37">
        <v>8</v>
      </c>
      <c r="P112" s="37"/>
      <c r="Q112" s="37"/>
      <c r="R112" s="37"/>
      <c r="S112" s="164"/>
      <c r="T112" s="164"/>
      <c r="U112" s="164"/>
      <c r="V112" s="164"/>
      <c r="W112" s="164"/>
      <c r="X112" s="164"/>
      <c r="Y112" s="164"/>
      <c r="Z112" s="164"/>
      <c r="AA112" s="164"/>
    </row>
    <row r="113" s="7" customFormat="1" ht="14" customHeight="1" spans="1:27">
      <c r="A113" s="133"/>
      <c r="B113" s="43" t="s">
        <v>29</v>
      </c>
      <c r="C113" s="36" t="s">
        <v>142</v>
      </c>
      <c r="D113" s="36">
        <v>1941933040</v>
      </c>
      <c r="E113" s="37">
        <v>3</v>
      </c>
      <c r="F113" s="37">
        <v>48</v>
      </c>
      <c r="G113" s="37">
        <v>16</v>
      </c>
      <c r="H113" s="37"/>
      <c r="I113" s="37"/>
      <c r="J113" s="37">
        <v>32</v>
      </c>
      <c r="K113" s="37"/>
      <c r="L113" s="37"/>
      <c r="M113" s="37"/>
      <c r="N113" s="37"/>
      <c r="O113" s="37">
        <v>8</v>
      </c>
      <c r="P113" s="37"/>
      <c r="Q113" s="37"/>
      <c r="R113" s="37"/>
      <c r="S113" s="164"/>
      <c r="T113" s="164"/>
      <c r="U113" s="164"/>
      <c r="V113" s="164"/>
      <c r="W113" s="164"/>
      <c r="X113" s="164"/>
      <c r="Y113" s="164"/>
      <c r="Z113" s="164"/>
      <c r="AA113" s="164"/>
    </row>
    <row r="114" s="7" customFormat="1" ht="14" customHeight="1" spans="1:27">
      <c r="A114" s="133"/>
      <c r="B114" s="43" t="s">
        <v>29</v>
      </c>
      <c r="C114" s="36" t="s">
        <v>143</v>
      </c>
      <c r="D114" s="36">
        <v>1941934041</v>
      </c>
      <c r="E114" s="37">
        <v>4</v>
      </c>
      <c r="F114" s="37">
        <v>64</v>
      </c>
      <c r="G114" s="37">
        <v>32</v>
      </c>
      <c r="H114" s="37"/>
      <c r="I114" s="37"/>
      <c r="J114" s="37">
        <v>32</v>
      </c>
      <c r="K114" s="37"/>
      <c r="L114" s="37"/>
      <c r="M114" s="37"/>
      <c r="N114" s="37"/>
      <c r="O114" s="157"/>
      <c r="P114" s="37">
        <v>8</v>
      </c>
      <c r="Q114" s="37"/>
      <c r="R114" s="37"/>
      <c r="S114" s="164"/>
      <c r="T114" s="164"/>
      <c r="U114" s="164"/>
      <c r="V114" s="164"/>
      <c r="W114" s="164"/>
      <c r="X114" s="164"/>
      <c r="Y114" s="164"/>
      <c r="Z114" s="164"/>
      <c r="AA114" s="164"/>
    </row>
    <row r="115" s="7" customFormat="1" ht="14" customHeight="1" spans="1:27">
      <c r="A115" s="133"/>
      <c r="B115" s="43" t="s">
        <v>29</v>
      </c>
      <c r="C115" s="36" t="s">
        <v>144</v>
      </c>
      <c r="D115" s="36">
        <v>1941933042</v>
      </c>
      <c r="E115" s="37">
        <v>3</v>
      </c>
      <c r="F115" s="37">
        <v>48</v>
      </c>
      <c r="G115" s="37">
        <v>16</v>
      </c>
      <c r="H115" s="37"/>
      <c r="I115" s="37"/>
      <c r="J115" s="37">
        <v>32</v>
      </c>
      <c r="K115" s="37"/>
      <c r="L115" s="37"/>
      <c r="M115" s="37"/>
      <c r="N115" s="37"/>
      <c r="O115" s="37"/>
      <c r="P115" s="37">
        <v>8</v>
      </c>
      <c r="Q115" s="37"/>
      <c r="R115" s="37"/>
      <c r="S115" s="164"/>
      <c r="T115" s="164"/>
      <c r="U115" s="164"/>
      <c r="V115" s="164"/>
      <c r="W115" s="164"/>
      <c r="X115" s="164"/>
      <c r="Y115" s="164"/>
      <c r="Z115" s="164"/>
      <c r="AA115" s="164"/>
    </row>
    <row r="116" s="7" customFormat="1" ht="14" customHeight="1" spans="1:27">
      <c r="A116" s="133"/>
      <c r="B116" s="43" t="s">
        <v>29</v>
      </c>
      <c r="C116" s="36" t="s">
        <v>145</v>
      </c>
      <c r="D116" s="36">
        <v>1941933064</v>
      </c>
      <c r="E116" s="149">
        <v>3</v>
      </c>
      <c r="F116" s="149">
        <v>48</v>
      </c>
      <c r="G116" s="149">
        <v>24</v>
      </c>
      <c r="H116" s="149"/>
      <c r="I116" s="149"/>
      <c r="J116" s="149">
        <v>24</v>
      </c>
      <c r="K116" s="149"/>
      <c r="L116" s="37"/>
      <c r="M116" s="37"/>
      <c r="N116" s="37"/>
      <c r="O116" s="149"/>
      <c r="P116" s="149">
        <v>4</v>
      </c>
      <c r="Q116" s="149"/>
      <c r="R116" s="149"/>
      <c r="S116" s="164"/>
      <c r="T116" s="164"/>
      <c r="U116" s="164"/>
      <c r="V116" s="164"/>
      <c r="W116" s="164"/>
      <c r="X116" s="164"/>
      <c r="Y116" s="164"/>
      <c r="Z116" s="164"/>
      <c r="AA116" s="164"/>
    </row>
    <row r="117" s="7" customFormat="1" ht="14" customHeight="1" spans="1:27">
      <c r="A117" s="133"/>
      <c r="B117" s="43" t="s">
        <v>29</v>
      </c>
      <c r="C117" s="36" t="s">
        <v>146</v>
      </c>
      <c r="D117" s="150">
        <v>1941933066</v>
      </c>
      <c r="E117" s="149">
        <v>3</v>
      </c>
      <c r="F117" s="149">
        <v>48</v>
      </c>
      <c r="G117" s="149">
        <v>24</v>
      </c>
      <c r="H117" s="149"/>
      <c r="I117" s="149"/>
      <c r="J117" s="149">
        <v>24</v>
      </c>
      <c r="K117" s="149"/>
      <c r="L117" s="37"/>
      <c r="M117" s="37"/>
      <c r="N117" s="37"/>
      <c r="O117" s="149"/>
      <c r="P117" s="149">
        <v>8</v>
      </c>
      <c r="Q117" s="149"/>
      <c r="R117" s="149"/>
      <c r="S117" s="164"/>
      <c r="T117" s="164"/>
      <c r="U117" s="164"/>
      <c r="V117" s="164"/>
      <c r="W117" s="164"/>
      <c r="X117" s="164"/>
      <c r="Y117" s="164"/>
      <c r="Z117" s="164"/>
      <c r="AA117" s="164"/>
    </row>
    <row r="118" s="7" customFormat="1" ht="14" customHeight="1" spans="1:27">
      <c r="A118" s="133"/>
      <c r="B118" s="43" t="s">
        <v>29</v>
      </c>
      <c r="C118" s="36" t="s">
        <v>147</v>
      </c>
      <c r="D118" s="36">
        <v>1941933043</v>
      </c>
      <c r="E118" s="37">
        <v>3</v>
      </c>
      <c r="F118" s="37">
        <v>48</v>
      </c>
      <c r="G118" s="37">
        <v>12</v>
      </c>
      <c r="H118" s="37"/>
      <c r="I118" s="37"/>
      <c r="J118" s="37">
        <v>36</v>
      </c>
      <c r="K118" s="37"/>
      <c r="L118" s="37"/>
      <c r="M118" s="37"/>
      <c r="N118" s="37"/>
      <c r="O118" s="37"/>
      <c r="P118" s="37"/>
      <c r="Q118" s="37">
        <v>8</v>
      </c>
      <c r="R118" s="37"/>
      <c r="S118" s="164"/>
      <c r="T118" s="164"/>
      <c r="U118" s="164"/>
      <c r="V118" s="164"/>
      <c r="W118" s="164"/>
      <c r="X118" s="164"/>
      <c r="Y118" s="164"/>
      <c r="Z118" s="164"/>
      <c r="AA118" s="164"/>
    </row>
    <row r="119" s="7" customFormat="1" ht="14" customHeight="1" spans="1:27">
      <c r="A119" s="133"/>
      <c r="B119" s="43" t="s">
        <v>29</v>
      </c>
      <c r="C119" s="36" t="s">
        <v>148</v>
      </c>
      <c r="D119" s="75">
        <v>1941933044</v>
      </c>
      <c r="E119" s="37">
        <v>3</v>
      </c>
      <c r="F119" s="37">
        <v>48</v>
      </c>
      <c r="G119" s="37">
        <v>12</v>
      </c>
      <c r="H119" s="37"/>
      <c r="I119" s="37"/>
      <c r="J119" s="37">
        <v>36</v>
      </c>
      <c r="K119" s="37"/>
      <c r="L119" s="37"/>
      <c r="M119" s="37"/>
      <c r="N119" s="37"/>
      <c r="O119" s="37"/>
      <c r="P119" s="37"/>
      <c r="Q119" s="37">
        <v>8</v>
      </c>
      <c r="R119" s="37"/>
      <c r="S119" s="164"/>
      <c r="T119" s="164"/>
      <c r="U119" s="164"/>
      <c r="V119" s="164"/>
      <c r="W119" s="164"/>
      <c r="X119" s="164"/>
      <c r="Y119" s="164"/>
      <c r="Z119" s="164"/>
      <c r="AA119" s="164"/>
    </row>
    <row r="120" s="7" customFormat="1" ht="14" customHeight="1" spans="1:27">
      <c r="A120" s="133"/>
      <c r="B120" s="43" t="s">
        <v>29</v>
      </c>
      <c r="C120" s="36" t="s">
        <v>149</v>
      </c>
      <c r="D120" s="150">
        <v>1941933065</v>
      </c>
      <c r="E120" s="149">
        <v>3</v>
      </c>
      <c r="F120" s="149">
        <v>48</v>
      </c>
      <c r="G120" s="149">
        <v>24</v>
      </c>
      <c r="H120" s="149"/>
      <c r="I120" s="149"/>
      <c r="J120" s="149">
        <v>24</v>
      </c>
      <c r="K120" s="149"/>
      <c r="L120" s="37"/>
      <c r="M120" s="37"/>
      <c r="N120" s="37"/>
      <c r="O120" s="149"/>
      <c r="P120" s="149"/>
      <c r="Q120" s="149">
        <v>8</v>
      </c>
      <c r="R120" s="149"/>
      <c r="S120" s="164"/>
      <c r="T120" s="164"/>
      <c r="U120" s="164"/>
      <c r="V120" s="164"/>
      <c r="W120" s="164"/>
      <c r="X120" s="164"/>
      <c r="Y120" s="164"/>
      <c r="Z120" s="164"/>
      <c r="AA120" s="164"/>
    </row>
    <row r="121" s="7" customFormat="1" ht="14" customHeight="1" spans="1:27">
      <c r="A121" s="133"/>
      <c r="B121" s="139" t="s">
        <v>47</v>
      </c>
      <c r="C121" s="140"/>
      <c r="D121" s="104"/>
      <c r="E121" s="149">
        <f t="shared" ref="E121:G121" si="8">SUM(E110:E120)</f>
        <v>34</v>
      </c>
      <c r="F121" s="149">
        <f t="shared" si="8"/>
        <v>544</v>
      </c>
      <c r="G121" s="149">
        <f t="shared" si="8"/>
        <v>204</v>
      </c>
      <c r="H121" s="149"/>
      <c r="I121" s="149">
        <f t="shared" ref="I121:Q121" si="9">SUM(I110:I120)</f>
        <v>20</v>
      </c>
      <c r="J121" s="149">
        <f t="shared" si="9"/>
        <v>320</v>
      </c>
      <c r="K121" s="149"/>
      <c r="L121" s="149"/>
      <c r="M121" s="149">
        <f t="shared" si="9"/>
        <v>8</v>
      </c>
      <c r="N121" s="149">
        <f t="shared" si="9"/>
        <v>8</v>
      </c>
      <c r="O121" s="149">
        <f t="shared" si="9"/>
        <v>16</v>
      </c>
      <c r="P121" s="149">
        <f t="shared" si="9"/>
        <v>28</v>
      </c>
      <c r="Q121" s="149">
        <f t="shared" si="9"/>
        <v>24</v>
      </c>
      <c r="R121" s="149"/>
      <c r="S121" s="164"/>
      <c r="T121" s="164"/>
      <c r="U121" s="164"/>
      <c r="V121" s="164"/>
      <c r="W121" s="164"/>
      <c r="X121" s="164"/>
      <c r="Y121" s="164"/>
      <c r="Z121" s="164"/>
      <c r="AA121" s="164"/>
    </row>
    <row r="122" s="7" customFormat="1" ht="14" customHeight="1" spans="1:27">
      <c r="A122" s="133"/>
      <c r="B122" s="71" t="s">
        <v>150</v>
      </c>
      <c r="C122" s="72"/>
      <c r="D122" s="73"/>
      <c r="E122" s="42"/>
      <c r="F122" s="42"/>
      <c r="G122" s="42"/>
      <c r="H122" s="42"/>
      <c r="I122" s="42"/>
      <c r="J122" s="42"/>
      <c r="K122" s="37">
        <v>1</v>
      </c>
      <c r="L122" s="37">
        <v>2</v>
      </c>
      <c r="M122" s="37">
        <v>3</v>
      </c>
      <c r="N122" s="37">
        <v>4</v>
      </c>
      <c r="O122" s="37">
        <v>5</v>
      </c>
      <c r="P122" s="37">
        <v>6</v>
      </c>
      <c r="Q122" s="37">
        <v>7</v>
      </c>
      <c r="R122" s="37">
        <v>8</v>
      </c>
      <c r="S122" s="164"/>
      <c r="T122" s="164"/>
      <c r="U122" s="164"/>
      <c r="V122" s="164"/>
      <c r="W122" s="164"/>
      <c r="X122" s="164"/>
      <c r="Y122" s="164"/>
      <c r="Z122" s="164"/>
      <c r="AA122" s="164"/>
    </row>
    <row r="123" s="7" customFormat="1" ht="14" customHeight="1" spans="1:27">
      <c r="A123" s="133"/>
      <c r="B123" s="43" t="s">
        <v>29</v>
      </c>
      <c r="C123" s="36" t="s">
        <v>151</v>
      </c>
      <c r="D123" s="75">
        <v>1942732011</v>
      </c>
      <c r="E123" s="37">
        <v>2</v>
      </c>
      <c r="F123" s="37">
        <v>32</v>
      </c>
      <c r="G123" s="37">
        <v>26</v>
      </c>
      <c r="H123" s="37">
        <v>6</v>
      </c>
      <c r="I123" s="37"/>
      <c r="J123" s="37"/>
      <c r="K123" s="37"/>
      <c r="L123" s="37"/>
      <c r="M123" s="37">
        <v>2</v>
      </c>
      <c r="N123" s="37"/>
      <c r="O123" s="37"/>
      <c r="P123" s="37"/>
      <c r="Q123" s="37"/>
      <c r="R123" s="37"/>
      <c r="S123" s="164"/>
      <c r="T123" s="164"/>
      <c r="U123" s="164"/>
      <c r="V123" s="164"/>
      <c r="W123" s="164"/>
      <c r="X123" s="164"/>
      <c r="Y123" s="164"/>
      <c r="Z123" s="164"/>
      <c r="AA123" s="164"/>
    </row>
    <row r="124" s="7" customFormat="1" ht="14" customHeight="1" spans="1:27">
      <c r="A124" s="133"/>
      <c r="B124" s="43" t="s">
        <v>29</v>
      </c>
      <c r="C124" s="75" t="s">
        <v>152</v>
      </c>
      <c r="D124" s="75">
        <v>1941932045</v>
      </c>
      <c r="E124" s="37">
        <v>2</v>
      </c>
      <c r="F124" s="37">
        <v>32</v>
      </c>
      <c r="G124" s="90">
        <v>4</v>
      </c>
      <c r="H124" s="90">
        <v>28</v>
      </c>
      <c r="I124" s="37"/>
      <c r="J124" s="37"/>
      <c r="K124" s="37"/>
      <c r="L124" s="37"/>
      <c r="M124" s="37">
        <v>8</v>
      </c>
      <c r="N124" s="37"/>
      <c r="O124" s="37"/>
      <c r="P124" s="37"/>
      <c r="Q124" s="37"/>
      <c r="R124" s="37"/>
      <c r="S124" s="164"/>
      <c r="T124" s="164"/>
      <c r="U124" s="164"/>
      <c r="V124" s="164"/>
      <c r="W124" s="164"/>
      <c r="X124" s="164"/>
      <c r="Y124" s="164"/>
      <c r="Z124" s="164"/>
      <c r="AA124" s="164"/>
    </row>
    <row r="125" s="7" customFormat="1" ht="14" customHeight="1" spans="1:27">
      <c r="A125" s="133"/>
      <c r="B125" s="43" t="s">
        <v>29</v>
      </c>
      <c r="C125" s="75" t="s">
        <v>153</v>
      </c>
      <c r="D125" s="151">
        <v>1941932046</v>
      </c>
      <c r="E125" s="37">
        <v>2</v>
      </c>
      <c r="F125" s="37">
        <v>32</v>
      </c>
      <c r="G125" s="90">
        <v>8</v>
      </c>
      <c r="H125" s="37"/>
      <c r="I125" s="37"/>
      <c r="J125" s="90">
        <v>24</v>
      </c>
      <c r="K125" s="37"/>
      <c r="L125" s="37"/>
      <c r="M125" s="37">
        <v>12</v>
      </c>
      <c r="N125" s="37"/>
      <c r="O125" s="159"/>
      <c r="P125" s="37"/>
      <c r="Q125" s="37"/>
      <c r="R125" s="37"/>
      <c r="S125" s="164"/>
      <c r="T125" s="164"/>
      <c r="U125" s="164"/>
      <c r="V125" s="164"/>
      <c r="W125" s="164"/>
      <c r="X125" s="164"/>
      <c r="Y125" s="164"/>
      <c r="Z125" s="164"/>
      <c r="AA125" s="164"/>
    </row>
    <row r="126" s="7" customFormat="1" ht="14" customHeight="1" spans="1:27">
      <c r="A126" s="133"/>
      <c r="B126" s="43" t="s">
        <v>29</v>
      </c>
      <c r="C126" s="75" t="s">
        <v>154</v>
      </c>
      <c r="D126" s="75">
        <v>1941924024</v>
      </c>
      <c r="E126" s="37">
        <v>4</v>
      </c>
      <c r="F126" s="37">
        <v>64</v>
      </c>
      <c r="G126" s="37">
        <v>16</v>
      </c>
      <c r="H126" s="37"/>
      <c r="I126" s="37">
        <v>48</v>
      </c>
      <c r="J126" s="37"/>
      <c r="K126" s="37"/>
      <c r="L126" s="37"/>
      <c r="M126" s="37">
        <v>8</v>
      </c>
      <c r="N126" s="37"/>
      <c r="O126" s="37"/>
      <c r="P126" s="37"/>
      <c r="Q126" s="37"/>
      <c r="R126" s="37"/>
      <c r="S126" s="164"/>
      <c r="T126" s="164"/>
      <c r="U126" s="164"/>
      <c r="V126" s="164"/>
      <c r="W126" s="164"/>
      <c r="X126" s="164"/>
      <c r="Y126" s="164"/>
      <c r="Z126" s="164"/>
      <c r="AA126" s="164"/>
    </row>
    <row r="127" s="7" customFormat="1" ht="14" customHeight="1" spans="1:27">
      <c r="A127" s="133"/>
      <c r="B127" s="43" t="s">
        <v>29</v>
      </c>
      <c r="C127" s="45" t="s">
        <v>155</v>
      </c>
      <c r="D127" s="75">
        <v>1941952048</v>
      </c>
      <c r="E127" s="37">
        <v>2</v>
      </c>
      <c r="F127" s="37">
        <v>32</v>
      </c>
      <c r="G127" s="37">
        <v>8</v>
      </c>
      <c r="H127" s="37"/>
      <c r="I127" s="37"/>
      <c r="J127" s="37">
        <v>24</v>
      </c>
      <c r="K127" s="37"/>
      <c r="L127" s="37"/>
      <c r="M127" s="37"/>
      <c r="N127" s="37">
        <v>8</v>
      </c>
      <c r="O127" s="37"/>
      <c r="P127" s="37"/>
      <c r="Q127" s="37"/>
      <c r="R127" s="37"/>
      <c r="S127" s="164"/>
      <c r="T127" s="164"/>
      <c r="U127" s="164"/>
      <c r="V127" s="164"/>
      <c r="W127" s="164"/>
      <c r="X127" s="164"/>
      <c r="Y127" s="164"/>
      <c r="Z127" s="164"/>
      <c r="AA127" s="164"/>
    </row>
    <row r="128" s="7" customFormat="1" ht="14" customHeight="1" spans="1:27">
      <c r="A128" s="133"/>
      <c r="B128" s="43" t="s">
        <v>29</v>
      </c>
      <c r="C128" s="36" t="s">
        <v>156</v>
      </c>
      <c r="D128" s="75">
        <v>1942732016</v>
      </c>
      <c r="E128" s="37">
        <v>2</v>
      </c>
      <c r="F128" s="37">
        <v>32</v>
      </c>
      <c r="G128" s="37">
        <v>32</v>
      </c>
      <c r="H128" s="37"/>
      <c r="I128" s="37"/>
      <c r="J128" s="37"/>
      <c r="K128" s="37"/>
      <c r="L128" s="37"/>
      <c r="M128" s="37"/>
      <c r="N128" s="37">
        <v>4</v>
      </c>
      <c r="O128" s="37"/>
      <c r="P128" s="37"/>
      <c r="Q128" s="37"/>
      <c r="R128" s="37"/>
      <c r="S128" s="165"/>
      <c r="T128" s="164"/>
      <c r="U128" s="164"/>
      <c r="V128" s="164"/>
      <c r="W128" s="164"/>
      <c r="X128" s="164"/>
      <c r="Y128" s="164"/>
      <c r="Z128" s="164"/>
      <c r="AA128" s="164"/>
    </row>
    <row r="129" s="7" customFormat="1" ht="14" customHeight="1" spans="1:27">
      <c r="A129" s="133"/>
      <c r="B129" s="43" t="s">
        <v>29</v>
      </c>
      <c r="C129" s="75" t="s">
        <v>157</v>
      </c>
      <c r="D129" s="75">
        <v>1941932052</v>
      </c>
      <c r="E129" s="37">
        <v>2</v>
      </c>
      <c r="F129" s="37">
        <v>32</v>
      </c>
      <c r="G129" s="90">
        <v>8</v>
      </c>
      <c r="H129" s="90"/>
      <c r="I129" s="37"/>
      <c r="J129" s="37">
        <v>24</v>
      </c>
      <c r="K129" s="37"/>
      <c r="L129" s="37"/>
      <c r="M129" s="37"/>
      <c r="N129" s="37">
        <v>12</v>
      </c>
      <c r="O129" s="37"/>
      <c r="P129" s="159"/>
      <c r="Q129" s="37"/>
      <c r="R129" s="37"/>
      <c r="S129" s="165"/>
      <c r="T129" s="164"/>
      <c r="U129" s="164"/>
      <c r="V129" s="164"/>
      <c r="W129" s="164"/>
      <c r="X129" s="164"/>
      <c r="Y129" s="164"/>
      <c r="Z129" s="164"/>
      <c r="AA129" s="164"/>
    </row>
    <row r="130" s="7" customFormat="1" ht="14" customHeight="1" spans="1:27">
      <c r="A130" s="133"/>
      <c r="B130" s="43" t="s">
        <v>29</v>
      </c>
      <c r="C130" s="75" t="s">
        <v>158</v>
      </c>
      <c r="D130" s="75">
        <v>1941932047</v>
      </c>
      <c r="E130" s="37">
        <v>2</v>
      </c>
      <c r="F130" s="37">
        <v>32</v>
      </c>
      <c r="G130" s="90">
        <v>4</v>
      </c>
      <c r="H130" s="90"/>
      <c r="I130" s="37"/>
      <c r="J130" s="37">
        <v>28</v>
      </c>
      <c r="K130" s="37"/>
      <c r="L130" s="37"/>
      <c r="M130" s="37"/>
      <c r="N130" s="37">
        <v>8</v>
      </c>
      <c r="O130" s="159"/>
      <c r="P130" s="37"/>
      <c r="Q130" s="37"/>
      <c r="R130" s="37"/>
      <c r="S130" s="164"/>
      <c r="T130" s="164"/>
      <c r="U130" s="164"/>
      <c r="V130" s="164"/>
      <c r="W130" s="164"/>
      <c r="X130" s="164"/>
      <c r="Y130" s="164"/>
      <c r="Z130" s="164"/>
      <c r="AA130" s="164"/>
    </row>
    <row r="131" s="7" customFormat="1" ht="14" customHeight="1" spans="1:27">
      <c r="A131" s="133"/>
      <c r="B131" s="43" t="s">
        <v>29</v>
      </c>
      <c r="C131" s="36" t="s">
        <v>159</v>
      </c>
      <c r="D131" s="75">
        <v>1942732012</v>
      </c>
      <c r="E131" s="37">
        <v>2</v>
      </c>
      <c r="F131" s="37">
        <v>32</v>
      </c>
      <c r="G131" s="37">
        <v>32</v>
      </c>
      <c r="H131" s="37"/>
      <c r="I131" s="37"/>
      <c r="J131" s="37"/>
      <c r="K131" s="37"/>
      <c r="L131" s="37"/>
      <c r="M131" s="37"/>
      <c r="N131" s="159"/>
      <c r="O131" s="37">
        <v>2</v>
      </c>
      <c r="P131" s="37"/>
      <c r="Q131" s="37"/>
      <c r="R131" s="37"/>
      <c r="S131" s="164"/>
      <c r="T131" s="164"/>
      <c r="U131" s="164"/>
      <c r="V131" s="164"/>
      <c r="W131" s="164"/>
      <c r="X131" s="164"/>
      <c r="Y131" s="164"/>
      <c r="Z131" s="164"/>
      <c r="AA131" s="164"/>
    </row>
    <row r="132" s="7" customFormat="1" ht="14" customHeight="1" spans="1:27">
      <c r="A132" s="133"/>
      <c r="B132" s="43" t="s">
        <v>29</v>
      </c>
      <c r="C132" s="166" t="s">
        <v>160</v>
      </c>
      <c r="D132" s="151">
        <v>1940222040</v>
      </c>
      <c r="E132" s="58">
        <v>2</v>
      </c>
      <c r="F132" s="58">
        <v>32</v>
      </c>
      <c r="G132" s="37">
        <v>32</v>
      </c>
      <c r="H132" s="37"/>
      <c r="I132" s="37"/>
      <c r="J132" s="37" t="s">
        <v>161</v>
      </c>
      <c r="K132" s="37"/>
      <c r="L132" s="37"/>
      <c r="M132" s="37"/>
      <c r="N132" s="37"/>
      <c r="O132" s="37">
        <v>2</v>
      </c>
      <c r="P132" s="37"/>
      <c r="Q132" s="37"/>
      <c r="R132" s="37"/>
      <c r="S132" s="165"/>
      <c r="T132" s="164"/>
      <c r="U132" s="164"/>
      <c r="V132" s="164"/>
      <c r="W132" s="164"/>
      <c r="X132" s="164"/>
      <c r="Y132" s="164"/>
      <c r="Z132" s="164"/>
      <c r="AA132" s="164"/>
    </row>
    <row r="133" s="7" customFormat="1" ht="14" customHeight="1" spans="1:27">
      <c r="A133" s="133"/>
      <c r="B133" s="43" t="s">
        <v>29</v>
      </c>
      <c r="C133" s="75" t="s">
        <v>162</v>
      </c>
      <c r="D133" s="151">
        <v>1941932048</v>
      </c>
      <c r="E133" s="37">
        <v>2</v>
      </c>
      <c r="F133" s="37">
        <v>32</v>
      </c>
      <c r="G133" s="90">
        <v>4</v>
      </c>
      <c r="H133" s="90">
        <v>28</v>
      </c>
      <c r="I133" s="90"/>
      <c r="J133" s="90"/>
      <c r="K133" s="37"/>
      <c r="L133" s="37"/>
      <c r="M133" s="37"/>
      <c r="N133" s="37"/>
      <c r="O133" s="37">
        <v>12</v>
      </c>
      <c r="P133" s="37"/>
      <c r="Q133" s="37"/>
      <c r="R133" s="37"/>
      <c r="S133" s="164"/>
      <c r="T133" s="164"/>
      <c r="U133" s="164"/>
      <c r="V133" s="164"/>
      <c r="W133" s="164"/>
      <c r="X133" s="164"/>
      <c r="Y133" s="164"/>
      <c r="Z133" s="164"/>
      <c r="AA133" s="164"/>
    </row>
    <row r="134" s="7" customFormat="1" ht="14" customHeight="1" spans="1:27">
      <c r="A134" s="133"/>
      <c r="B134" s="43" t="s">
        <v>29</v>
      </c>
      <c r="C134" s="36" t="s">
        <v>163</v>
      </c>
      <c r="D134" s="75">
        <v>1941932049</v>
      </c>
      <c r="E134" s="37">
        <v>2</v>
      </c>
      <c r="F134" s="37">
        <v>32</v>
      </c>
      <c r="G134" s="37">
        <v>8</v>
      </c>
      <c r="H134" s="37"/>
      <c r="I134" s="37"/>
      <c r="J134" s="37">
        <v>24</v>
      </c>
      <c r="K134" s="37"/>
      <c r="L134" s="37"/>
      <c r="M134" s="37"/>
      <c r="N134" s="37"/>
      <c r="O134" s="37">
        <v>12</v>
      </c>
      <c r="P134" s="37"/>
      <c r="Q134" s="37"/>
      <c r="R134" s="37"/>
      <c r="S134" s="164"/>
      <c r="T134" s="164"/>
      <c r="U134" s="164"/>
      <c r="V134" s="164"/>
      <c r="W134" s="164"/>
      <c r="X134" s="164"/>
      <c r="Y134" s="164"/>
      <c r="Z134" s="164"/>
      <c r="AA134" s="164"/>
    </row>
    <row r="135" s="7" customFormat="1" ht="14" customHeight="1" spans="1:27">
      <c r="A135" s="133"/>
      <c r="B135" s="43" t="s">
        <v>29</v>
      </c>
      <c r="C135" s="75" t="s">
        <v>164</v>
      </c>
      <c r="D135" s="75">
        <v>1941932050</v>
      </c>
      <c r="E135" s="90">
        <v>2</v>
      </c>
      <c r="F135" s="90">
        <v>32</v>
      </c>
      <c r="G135" s="90">
        <v>8</v>
      </c>
      <c r="H135" s="90"/>
      <c r="I135" s="90"/>
      <c r="J135" s="90">
        <v>24</v>
      </c>
      <c r="K135" s="37"/>
      <c r="L135" s="37"/>
      <c r="M135" s="37"/>
      <c r="N135" s="37"/>
      <c r="O135" s="37"/>
      <c r="P135" s="37">
        <v>12</v>
      </c>
      <c r="Q135" s="37"/>
      <c r="R135" s="37"/>
      <c r="S135" s="164"/>
      <c r="T135" s="164"/>
      <c r="U135" s="164"/>
      <c r="V135" s="164"/>
      <c r="W135" s="164"/>
      <c r="X135" s="164"/>
      <c r="Y135" s="164"/>
      <c r="Z135" s="164"/>
      <c r="AA135" s="164"/>
    </row>
    <row r="136" s="7" customFormat="1" ht="14" customHeight="1" spans="1:27">
      <c r="A136" s="133"/>
      <c r="B136" s="43" t="s">
        <v>29</v>
      </c>
      <c r="C136" s="75" t="s">
        <v>165</v>
      </c>
      <c r="D136" s="75">
        <v>1941932051</v>
      </c>
      <c r="E136" s="37">
        <v>2</v>
      </c>
      <c r="F136" s="37">
        <v>32</v>
      </c>
      <c r="G136" s="90">
        <v>12</v>
      </c>
      <c r="H136" s="90"/>
      <c r="I136" s="90"/>
      <c r="J136" s="37">
        <v>20</v>
      </c>
      <c r="K136" s="37"/>
      <c r="L136" s="37"/>
      <c r="M136" s="37"/>
      <c r="N136" s="37"/>
      <c r="O136" s="37"/>
      <c r="P136" s="37">
        <v>12</v>
      </c>
      <c r="Q136" s="37"/>
      <c r="R136" s="37"/>
      <c r="S136" s="165"/>
      <c r="T136" s="164"/>
      <c r="U136" s="164"/>
      <c r="V136" s="164"/>
      <c r="W136" s="164"/>
      <c r="X136" s="164"/>
      <c r="Y136" s="164"/>
      <c r="Z136" s="164"/>
      <c r="AA136" s="164"/>
    </row>
    <row r="137" s="7" customFormat="1" ht="14" customHeight="1" spans="1:27">
      <c r="A137" s="133"/>
      <c r="B137" s="43" t="s">
        <v>29</v>
      </c>
      <c r="C137" s="75" t="s">
        <v>166</v>
      </c>
      <c r="D137" s="75">
        <v>1941932152</v>
      </c>
      <c r="E137" s="37">
        <v>2</v>
      </c>
      <c r="F137" s="37">
        <v>32</v>
      </c>
      <c r="G137" s="90">
        <v>8</v>
      </c>
      <c r="H137" s="90"/>
      <c r="I137" s="90"/>
      <c r="J137" s="90">
        <v>24</v>
      </c>
      <c r="K137" s="37"/>
      <c r="L137" s="37"/>
      <c r="M137" s="37"/>
      <c r="N137" s="37"/>
      <c r="O137" s="159"/>
      <c r="P137" s="37">
        <v>12</v>
      </c>
      <c r="Q137" s="37"/>
      <c r="R137" s="37"/>
      <c r="S137" s="164"/>
      <c r="T137" s="164"/>
      <c r="U137" s="164"/>
      <c r="V137" s="164"/>
      <c r="W137" s="164"/>
      <c r="X137" s="164"/>
      <c r="Y137" s="164"/>
      <c r="Z137" s="164"/>
      <c r="AA137" s="164"/>
    </row>
    <row r="138" s="7" customFormat="1" ht="14" customHeight="1" spans="1:27">
      <c r="A138" s="133"/>
      <c r="B138" s="43" t="s">
        <v>29</v>
      </c>
      <c r="C138" s="45" t="s">
        <v>167</v>
      </c>
      <c r="D138" s="75">
        <v>1941953049</v>
      </c>
      <c r="E138" s="37">
        <v>3</v>
      </c>
      <c r="F138" s="37">
        <v>48</v>
      </c>
      <c r="G138" s="37">
        <v>8</v>
      </c>
      <c r="H138" s="37"/>
      <c r="I138" s="37"/>
      <c r="J138" s="37">
        <v>40</v>
      </c>
      <c r="K138" s="37"/>
      <c r="L138" s="37"/>
      <c r="M138" s="37"/>
      <c r="N138" s="37"/>
      <c r="O138" s="37"/>
      <c r="P138" s="37">
        <v>12</v>
      </c>
      <c r="Q138" s="37"/>
      <c r="R138" s="37"/>
      <c r="S138" s="164"/>
      <c r="T138" s="164"/>
      <c r="U138" s="164"/>
      <c r="V138" s="164"/>
      <c r="W138" s="164"/>
      <c r="X138" s="164"/>
      <c r="Y138" s="164"/>
      <c r="Z138" s="164"/>
      <c r="AA138" s="164"/>
    </row>
    <row r="139" s="7" customFormat="1" ht="14" customHeight="1" spans="1:27">
      <c r="A139" s="133"/>
      <c r="B139" s="43" t="s">
        <v>29</v>
      </c>
      <c r="C139" s="36" t="s">
        <v>168</v>
      </c>
      <c r="D139" s="75">
        <v>1941932053</v>
      </c>
      <c r="E139" s="37">
        <v>2</v>
      </c>
      <c r="F139" s="37">
        <v>32</v>
      </c>
      <c r="G139" s="37">
        <v>16</v>
      </c>
      <c r="H139" s="37"/>
      <c r="I139" s="37"/>
      <c r="J139" s="37">
        <v>16</v>
      </c>
      <c r="K139" s="37"/>
      <c r="L139" s="37"/>
      <c r="M139" s="37"/>
      <c r="N139" s="37"/>
      <c r="O139" s="37"/>
      <c r="P139" s="37">
        <v>8</v>
      </c>
      <c r="Q139" s="37"/>
      <c r="R139" s="37"/>
      <c r="S139" s="164"/>
      <c r="T139" s="164"/>
      <c r="U139" s="164"/>
      <c r="V139" s="164"/>
      <c r="W139" s="164"/>
      <c r="X139" s="164"/>
      <c r="Y139" s="164"/>
      <c r="Z139" s="164"/>
      <c r="AA139" s="164"/>
    </row>
    <row r="140" s="7" customFormat="1" ht="14" customHeight="1" spans="1:27">
      <c r="A140" s="133"/>
      <c r="B140" s="43" t="s">
        <v>29</v>
      </c>
      <c r="C140" s="45" t="s">
        <v>169</v>
      </c>
      <c r="D140" s="75">
        <v>1941952050</v>
      </c>
      <c r="E140" s="37">
        <v>2</v>
      </c>
      <c r="F140" s="37">
        <v>32</v>
      </c>
      <c r="G140" s="37">
        <v>8</v>
      </c>
      <c r="H140" s="37"/>
      <c r="I140" s="37"/>
      <c r="J140" s="37">
        <v>24</v>
      </c>
      <c r="K140" s="37"/>
      <c r="L140" s="37"/>
      <c r="M140" s="37"/>
      <c r="N140" s="37"/>
      <c r="O140" s="37"/>
      <c r="P140" s="37">
        <v>8</v>
      </c>
      <c r="Q140" s="37"/>
      <c r="R140" s="37"/>
      <c r="S140" s="164"/>
      <c r="T140" s="164"/>
      <c r="U140" s="164"/>
      <c r="V140" s="164"/>
      <c r="W140" s="164"/>
      <c r="X140" s="164"/>
      <c r="Y140" s="164"/>
      <c r="Z140" s="164"/>
      <c r="AA140" s="164"/>
    </row>
    <row r="141" s="7" customFormat="1" ht="14" customHeight="1" spans="1:27">
      <c r="A141" s="133"/>
      <c r="B141" s="43" t="s">
        <v>29</v>
      </c>
      <c r="C141" s="75" t="s">
        <v>170</v>
      </c>
      <c r="D141" s="75">
        <v>1941932054</v>
      </c>
      <c r="E141" s="90">
        <v>2</v>
      </c>
      <c r="F141" s="37">
        <v>32</v>
      </c>
      <c r="G141" s="90">
        <v>4</v>
      </c>
      <c r="H141" s="90">
        <v>28</v>
      </c>
      <c r="I141" s="37"/>
      <c r="J141" s="37"/>
      <c r="K141" s="37"/>
      <c r="L141" s="37"/>
      <c r="M141" s="37"/>
      <c r="N141" s="37"/>
      <c r="O141" s="37"/>
      <c r="P141" s="37">
        <v>8</v>
      </c>
      <c r="Q141" s="37"/>
      <c r="R141" s="37"/>
      <c r="S141" s="164"/>
      <c r="T141" s="164"/>
      <c r="U141" s="164"/>
      <c r="V141" s="164"/>
      <c r="W141" s="164"/>
      <c r="X141" s="164"/>
      <c r="Y141" s="164"/>
      <c r="Z141" s="164"/>
      <c r="AA141" s="164"/>
    </row>
    <row r="142" s="7" customFormat="1" ht="14" customHeight="1" spans="1:27">
      <c r="A142" s="133"/>
      <c r="B142" s="43" t="s">
        <v>29</v>
      </c>
      <c r="C142" s="167" t="s">
        <v>171</v>
      </c>
      <c r="D142" s="75">
        <v>1941942037</v>
      </c>
      <c r="E142" s="41">
        <v>2</v>
      </c>
      <c r="F142" s="41">
        <v>32</v>
      </c>
      <c r="G142" s="91">
        <v>8</v>
      </c>
      <c r="H142" s="91"/>
      <c r="I142" s="41"/>
      <c r="J142" s="41">
        <v>24</v>
      </c>
      <c r="K142" s="41"/>
      <c r="L142" s="41"/>
      <c r="M142" s="41"/>
      <c r="N142" s="41"/>
      <c r="O142" s="41"/>
      <c r="P142" s="41">
        <v>8</v>
      </c>
      <c r="Q142" s="41"/>
      <c r="R142" s="41"/>
      <c r="S142" s="164"/>
      <c r="T142" s="164"/>
      <c r="U142" s="164"/>
      <c r="V142" s="164"/>
      <c r="W142" s="164"/>
      <c r="X142" s="164"/>
      <c r="Y142" s="164"/>
      <c r="Z142" s="164"/>
      <c r="AA142" s="164"/>
    </row>
    <row r="143" s="7" customFormat="1" ht="14" customHeight="1" spans="1:27">
      <c r="A143" s="133"/>
      <c r="B143" s="43" t="s">
        <v>29</v>
      </c>
      <c r="C143" s="45" t="s">
        <v>172</v>
      </c>
      <c r="D143" s="75">
        <v>1941953051</v>
      </c>
      <c r="E143" s="37">
        <v>3</v>
      </c>
      <c r="F143" s="37">
        <v>48</v>
      </c>
      <c r="G143" s="37">
        <v>12</v>
      </c>
      <c r="H143" s="37"/>
      <c r="I143" s="37"/>
      <c r="J143" s="37">
        <v>36</v>
      </c>
      <c r="K143" s="37"/>
      <c r="L143" s="37"/>
      <c r="M143" s="37"/>
      <c r="N143" s="37"/>
      <c r="O143" s="37"/>
      <c r="P143" s="37">
        <v>8</v>
      </c>
      <c r="Q143" s="37"/>
      <c r="R143" s="37"/>
      <c r="S143" s="164"/>
      <c r="T143" s="164"/>
      <c r="U143" s="164"/>
      <c r="V143" s="164"/>
      <c r="W143" s="164"/>
      <c r="X143" s="164"/>
      <c r="Y143" s="164"/>
      <c r="Z143" s="164"/>
      <c r="AA143" s="164"/>
    </row>
    <row r="144" s="7" customFormat="1" ht="14" customHeight="1" spans="1:27">
      <c r="A144" s="133"/>
      <c r="B144" s="43" t="s">
        <v>29</v>
      </c>
      <c r="C144" s="75" t="s">
        <v>173</v>
      </c>
      <c r="D144" s="75">
        <v>1941924025</v>
      </c>
      <c r="E144" s="37">
        <v>4</v>
      </c>
      <c r="F144" s="37">
        <v>64</v>
      </c>
      <c r="G144" s="37">
        <v>16</v>
      </c>
      <c r="H144" s="37"/>
      <c r="I144" s="37">
        <v>48</v>
      </c>
      <c r="J144" s="37"/>
      <c r="K144" s="37"/>
      <c r="L144" s="37"/>
      <c r="M144" s="37"/>
      <c r="N144" s="37"/>
      <c r="O144" s="37"/>
      <c r="P144" s="37">
        <v>8</v>
      </c>
      <c r="Q144" s="37"/>
      <c r="R144" s="37"/>
      <c r="S144" s="164"/>
      <c r="T144" s="164"/>
      <c r="U144" s="164"/>
      <c r="V144" s="164"/>
      <c r="W144" s="164"/>
      <c r="X144" s="164"/>
      <c r="Y144" s="164"/>
      <c r="Z144" s="164"/>
      <c r="AA144" s="164"/>
    </row>
    <row r="145" s="7" customFormat="1" ht="14" customHeight="1" spans="1:27">
      <c r="A145" s="133"/>
      <c r="B145" s="43" t="s">
        <v>29</v>
      </c>
      <c r="C145" s="75" t="s">
        <v>174</v>
      </c>
      <c r="D145" s="75">
        <v>1941922036</v>
      </c>
      <c r="E145" s="37">
        <v>2</v>
      </c>
      <c r="F145" s="37">
        <v>32</v>
      </c>
      <c r="G145" s="37">
        <v>8</v>
      </c>
      <c r="H145" s="37">
        <v>24</v>
      </c>
      <c r="I145" s="37"/>
      <c r="J145" s="37"/>
      <c r="K145" s="37"/>
      <c r="L145" s="37"/>
      <c r="M145" s="37"/>
      <c r="N145" s="37"/>
      <c r="O145" s="37"/>
      <c r="P145" s="37">
        <v>8</v>
      </c>
      <c r="Q145" s="37"/>
      <c r="R145" s="37"/>
      <c r="S145" s="164"/>
      <c r="T145" s="164"/>
      <c r="U145" s="164"/>
      <c r="V145" s="164"/>
      <c r="W145" s="164"/>
      <c r="X145" s="164"/>
      <c r="Y145" s="164"/>
      <c r="Z145" s="164"/>
      <c r="AA145" s="164"/>
    </row>
    <row r="146" s="7" customFormat="1" ht="14" customHeight="1" spans="1:27">
      <c r="A146" s="133"/>
      <c r="B146" s="43" t="s">
        <v>29</v>
      </c>
      <c r="C146" s="146" t="s">
        <v>175</v>
      </c>
      <c r="D146" s="151">
        <v>1940212046</v>
      </c>
      <c r="E146" s="37">
        <v>2</v>
      </c>
      <c r="F146" s="37">
        <v>32</v>
      </c>
      <c r="G146" s="37">
        <v>28</v>
      </c>
      <c r="H146" s="37"/>
      <c r="I146" s="37"/>
      <c r="J146" s="37">
        <v>4</v>
      </c>
      <c r="K146" s="37"/>
      <c r="L146" s="37"/>
      <c r="M146" s="37"/>
      <c r="N146" s="37"/>
      <c r="O146" s="37"/>
      <c r="P146" s="37">
        <v>2</v>
      </c>
      <c r="Q146" s="37"/>
      <c r="R146" s="37"/>
      <c r="S146" s="164"/>
      <c r="T146" s="164"/>
      <c r="U146" s="164"/>
      <c r="V146" s="164"/>
      <c r="W146" s="164"/>
      <c r="X146" s="164"/>
      <c r="Y146" s="164"/>
      <c r="Z146" s="164"/>
      <c r="AA146" s="164"/>
    </row>
    <row r="147" s="7" customFormat="1" ht="14" customHeight="1" spans="1:27">
      <c r="A147" s="133"/>
      <c r="B147" s="43" t="s">
        <v>29</v>
      </c>
      <c r="C147" s="167" t="s">
        <v>176</v>
      </c>
      <c r="D147" s="75">
        <v>1941942136</v>
      </c>
      <c r="E147" s="41">
        <v>2</v>
      </c>
      <c r="F147" s="41">
        <v>32</v>
      </c>
      <c r="G147" s="91">
        <v>20</v>
      </c>
      <c r="H147" s="91"/>
      <c r="I147" s="91"/>
      <c r="J147" s="41">
        <v>12</v>
      </c>
      <c r="K147" s="41"/>
      <c r="L147" s="41"/>
      <c r="M147" s="41"/>
      <c r="N147" s="41"/>
      <c r="O147" s="41"/>
      <c r="P147" s="207"/>
      <c r="Q147" s="41">
        <v>8</v>
      </c>
      <c r="R147" s="41"/>
      <c r="S147" s="164"/>
      <c r="T147" s="164"/>
      <c r="U147" s="164"/>
      <c r="V147" s="164"/>
      <c r="W147" s="164"/>
      <c r="X147" s="164"/>
      <c r="Y147" s="164"/>
      <c r="Z147" s="164"/>
      <c r="AA147" s="164"/>
    </row>
    <row r="148" s="7" customFormat="1" ht="14" customHeight="1" spans="1:27">
      <c r="A148" s="133"/>
      <c r="B148" s="43" t="s">
        <v>29</v>
      </c>
      <c r="C148" s="167" t="s">
        <v>177</v>
      </c>
      <c r="D148" s="75">
        <v>1941903050</v>
      </c>
      <c r="E148" s="37">
        <v>3</v>
      </c>
      <c r="F148" s="37">
        <v>48</v>
      </c>
      <c r="G148" s="90">
        <v>48</v>
      </c>
      <c r="H148" s="90"/>
      <c r="I148" s="37"/>
      <c r="J148" s="37"/>
      <c r="K148" s="37"/>
      <c r="L148" s="37"/>
      <c r="M148" s="37"/>
      <c r="N148" s="37"/>
      <c r="O148" s="37"/>
      <c r="P148" s="37"/>
      <c r="Q148" s="37">
        <v>4</v>
      </c>
      <c r="R148" s="37"/>
      <c r="S148" s="164"/>
      <c r="T148" s="164"/>
      <c r="U148" s="164"/>
      <c r="V148" s="164"/>
      <c r="W148" s="164"/>
      <c r="X148" s="164"/>
      <c r="Y148" s="164"/>
      <c r="Z148" s="164"/>
      <c r="AA148" s="164"/>
    </row>
    <row r="149" s="7" customFormat="1" ht="14" customHeight="1" spans="1:27">
      <c r="A149" s="133"/>
      <c r="B149" s="43" t="s">
        <v>29</v>
      </c>
      <c r="C149" s="75" t="s">
        <v>178</v>
      </c>
      <c r="D149" s="75">
        <v>1941932055</v>
      </c>
      <c r="E149" s="37">
        <v>2</v>
      </c>
      <c r="F149" s="37">
        <v>32</v>
      </c>
      <c r="G149" s="90">
        <v>8</v>
      </c>
      <c r="H149" s="37">
        <v>24</v>
      </c>
      <c r="I149" s="37"/>
      <c r="J149" s="37"/>
      <c r="K149" s="37"/>
      <c r="L149" s="37"/>
      <c r="M149" s="37"/>
      <c r="N149" s="37"/>
      <c r="O149" s="37"/>
      <c r="P149" s="37"/>
      <c r="Q149" s="37">
        <v>12</v>
      </c>
      <c r="R149" s="37"/>
      <c r="S149" s="164"/>
      <c r="T149" s="164"/>
      <c r="U149" s="164"/>
      <c r="V149" s="164"/>
      <c r="W149" s="164"/>
      <c r="X149" s="164"/>
      <c r="Y149" s="164"/>
      <c r="Z149" s="164"/>
      <c r="AA149" s="164"/>
    </row>
    <row r="150" s="7" customFormat="1" ht="14" customHeight="1" spans="1:27">
      <c r="A150" s="133"/>
      <c r="B150" s="43" t="s">
        <v>29</v>
      </c>
      <c r="C150" s="45" t="s">
        <v>179</v>
      </c>
      <c r="D150" s="75">
        <v>1941953052</v>
      </c>
      <c r="E150" s="37">
        <v>3</v>
      </c>
      <c r="F150" s="37">
        <v>48</v>
      </c>
      <c r="G150" s="37">
        <v>8</v>
      </c>
      <c r="H150" s="37"/>
      <c r="I150" s="37"/>
      <c r="J150" s="37">
        <v>40</v>
      </c>
      <c r="K150" s="37"/>
      <c r="L150" s="37"/>
      <c r="M150" s="37"/>
      <c r="N150" s="37"/>
      <c r="O150" s="37"/>
      <c r="P150" s="37"/>
      <c r="Q150" s="37">
        <v>8</v>
      </c>
      <c r="R150" s="37"/>
      <c r="S150" s="164"/>
      <c r="T150" s="164"/>
      <c r="U150" s="164"/>
      <c r="V150" s="164"/>
      <c r="W150" s="164"/>
      <c r="X150" s="164"/>
      <c r="Y150" s="164"/>
      <c r="Z150" s="164"/>
      <c r="AA150" s="164"/>
    </row>
    <row r="151" s="7" customFormat="1" ht="14" customHeight="1" spans="1:28">
      <c r="A151" s="133"/>
      <c r="B151" s="43" t="s">
        <v>29</v>
      </c>
      <c r="C151" s="75" t="s">
        <v>180</v>
      </c>
      <c r="D151" s="75">
        <v>1941924026</v>
      </c>
      <c r="E151" s="37">
        <v>4</v>
      </c>
      <c r="F151" s="37">
        <v>64</v>
      </c>
      <c r="G151" s="37">
        <v>16</v>
      </c>
      <c r="H151" s="37"/>
      <c r="I151" s="37"/>
      <c r="J151" s="37">
        <v>48</v>
      </c>
      <c r="K151" s="37"/>
      <c r="L151" s="37"/>
      <c r="M151" s="37"/>
      <c r="N151" s="37"/>
      <c r="O151" s="37"/>
      <c r="P151" s="37"/>
      <c r="Q151" s="37">
        <v>8</v>
      </c>
      <c r="R151" s="37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</row>
    <row r="152" s="7" customFormat="1" ht="14" customHeight="1" spans="1:26">
      <c r="A152" s="133"/>
      <c r="B152" s="139" t="s">
        <v>47</v>
      </c>
      <c r="C152" s="140"/>
      <c r="D152" s="104"/>
      <c r="E152" s="149">
        <f t="shared" ref="E152:J152" si="10">SUM(E123:E151)</f>
        <v>68</v>
      </c>
      <c r="F152" s="149">
        <f t="shared" si="10"/>
        <v>1088</v>
      </c>
      <c r="G152" s="149">
        <f t="shared" si="10"/>
        <v>418</v>
      </c>
      <c r="H152" s="149">
        <f t="shared" si="10"/>
        <v>138</v>
      </c>
      <c r="I152" s="149">
        <f t="shared" si="10"/>
        <v>96</v>
      </c>
      <c r="J152" s="149">
        <f t="shared" si="10"/>
        <v>436</v>
      </c>
      <c r="K152" s="149"/>
      <c r="L152" s="149"/>
      <c r="M152" s="149">
        <f>SUM(M123:M151)</f>
        <v>30</v>
      </c>
      <c r="N152" s="149">
        <f>SUM(N123:N151)</f>
        <v>32</v>
      </c>
      <c r="O152" s="149">
        <f>SUM(O123:O151)</f>
        <v>28</v>
      </c>
      <c r="P152" s="149">
        <f>SUM(P123:P151)</f>
        <v>106</v>
      </c>
      <c r="Q152" s="149">
        <f>SUM(Q123:Q151)</f>
        <v>40</v>
      </c>
      <c r="R152" s="149"/>
      <c r="S152" s="164"/>
      <c r="T152" s="164"/>
      <c r="U152" s="164"/>
      <c r="V152" s="164"/>
      <c r="W152" s="164"/>
      <c r="X152" s="164"/>
      <c r="Y152" s="164"/>
      <c r="Z152" s="164"/>
    </row>
    <row r="153" s="8" customFormat="1" ht="27" spans="1:26">
      <c r="A153" s="168" t="s">
        <v>48</v>
      </c>
      <c r="B153" s="169" t="s">
        <v>181</v>
      </c>
      <c r="C153" s="169"/>
      <c r="D153" s="169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210"/>
      <c r="T153" s="210"/>
      <c r="U153" s="210"/>
      <c r="V153" s="210"/>
      <c r="W153" s="210"/>
      <c r="X153" s="210"/>
      <c r="Y153" s="210"/>
      <c r="Z153" s="210"/>
    </row>
    <row r="154" spans="1:18">
      <c r="A154" s="171" t="s">
        <v>182</v>
      </c>
      <c r="B154" s="171"/>
      <c r="C154" s="171"/>
      <c r="D154" s="172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</row>
    <row r="155" s="1" customFormat="1" ht="17" customHeight="1" spans="1:27">
      <c r="A155" s="174" t="s">
        <v>2</v>
      </c>
      <c r="B155" s="175" t="s">
        <v>3</v>
      </c>
      <c r="C155" s="176" t="s">
        <v>4</v>
      </c>
      <c r="D155" s="56" t="s">
        <v>5</v>
      </c>
      <c r="E155" s="55" t="s">
        <v>6</v>
      </c>
      <c r="F155" s="177" t="s">
        <v>7</v>
      </c>
      <c r="G155" s="55" t="s">
        <v>8</v>
      </c>
      <c r="H155" s="55" t="s">
        <v>9</v>
      </c>
      <c r="I155" s="55" t="s">
        <v>10</v>
      </c>
      <c r="J155" s="55" t="s">
        <v>11</v>
      </c>
      <c r="K155" s="80" t="s">
        <v>12</v>
      </c>
      <c r="L155" s="84"/>
      <c r="M155" s="84"/>
      <c r="N155" s="84"/>
      <c r="O155" s="84"/>
      <c r="P155" s="84"/>
      <c r="Q155" s="84"/>
      <c r="R155" s="81"/>
      <c r="S155" s="87"/>
      <c r="T155" s="87"/>
      <c r="U155" s="87"/>
      <c r="V155" s="87"/>
      <c r="W155" s="87"/>
      <c r="X155" s="87"/>
      <c r="Y155" s="87"/>
      <c r="Z155" s="87"/>
      <c r="AA155" s="87"/>
    </row>
    <row r="156" s="1" customFormat="1" ht="17" customHeight="1" spans="1:27">
      <c r="A156" s="174"/>
      <c r="B156" s="23"/>
      <c r="C156" s="24"/>
      <c r="D156" s="25"/>
      <c r="E156" s="26"/>
      <c r="F156" s="68"/>
      <c r="G156" s="26"/>
      <c r="H156" s="26"/>
      <c r="I156" s="26"/>
      <c r="J156" s="26"/>
      <c r="K156" s="80" t="s">
        <v>13</v>
      </c>
      <c r="L156" s="81"/>
      <c r="M156" s="80" t="s">
        <v>14</v>
      </c>
      <c r="N156" s="81"/>
      <c r="O156" s="80" t="s">
        <v>15</v>
      </c>
      <c r="P156" s="81"/>
      <c r="Q156" s="80" t="s">
        <v>16</v>
      </c>
      <c r="R156" s="81"/>
      <c r="S156" s="87"/>
      <c r="T156" s="87"/>
      <c r="U156" s="87"/>
      <c r="V156" s="87"/>
      <c r="W156" s="87"/>
      <c r="X156" s="87"/>
      <c r="Y156" s="87"/>
      <c r="Z156" s="87"/>
      <c r="AA156" s="87"/>
    </row>
    <row r="157" s="1" customFormat="1" ht="17" customHeight="1" spans="1:27">
      <c r="A157" s="174"/>
      <c r="B157" s="27"/>
      <c r="C157" s="28"/>
      <c r="D157" s="29"/>
      <c r="E157" s="30"/>
      <c r="F157" s="69"/>
      <c r="G157" s="30"/>
      <c r="H157" s="30"/>
      <c r="I157" s="30"/>
      <c r="J157" s="30"/>
      <c r="K157" s="82">
        <v>1</v>
      </c>
      <c r="L157" s="82">
        <v>2</v>
      </c>
      <c r="M157" s="82">
        <v>1</v>
      </c>
      <c r="N157" s="82">
        <v>2</v>
      </c>
      <c r="O157" s="82">
        <v>1</v>
      </c>
      <c r="P157" s="82">
        <v>2</v>
      </c>
      <c r="Q157" s="82">
        <v>1</v>
      </c>
      <c r="R157" s="82">
        <v>2</v>
      </c>
      <c r="S157" s="87"/>
      <c r="T157" s="87"/>
      <c r="U157" s="87"/>
      <c r="V157" s="87"/>
      <c r="W157" s="87"/>
      <c r="X157" s="87"/>
      <c r="Y157" s="87"/>
      <c r="Z157" s="87"/>
      <c r="AA157" s="87"/>
    </row>
    <row r="158" s="3" customFormat="1" ht="17" customHeight="1" spans="1:27">
      <c r="A158" s="70" t="s">
        <v>183</v>
      </c>
      <c r="B158" s="32" t="s">
        <v>184</v>
      </c>
      <c r="C158" s="33"/>
      <c r="D158" s="33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211"/>
      <c r="S158" s="93"/>
      <c r="T158" s="93"/>
      <c r="U158" s="93"/>
      <c r="V158" s="93"/>
      <c r="W158" s="93"/>
      <c r="X158" s="93"/>
      <c r="Y158" s="93"/>
      <c r="Z158" s="93"/>
      <c r="AA158" s="93"/>
    </row>
    <row r="159" s="3" customFormat="1" ht="17" customHeight="1" spans="1:27">
      <c r="A159" s="74"/>
      <c r="B159" s="75" t="s">
        <v>19</v>
      </c>
      <c r="C159" s="36" t="s">
        <v>185</v>
      </c>
      <c r="D159" s="36">
        <v>1941933056</v>
      </c>
      <c r="E159" s="37">
        <v>3</v>
      </c>
      <c r="F159" s="37" t="s">
        <v>186</v>
      </c>
      <c r="G159" s="37"/>
      <c r="H159" s="41" t="s">
        <v>186</v>
      </c>
      <c r="I159" s="37"/>
      <c r="J159" s="37"/>
      <c r="K159" s="37"/>
      <c r="L159" s="37"/>
      <c r="M159" s="37"/>
      <c r="N159" s="37" t="s">
        <v>186</v>
      </c>
      <c r="O159" s="37"/>
      <c r="P159" s="37"/>
      <c r="Q159" s="37"/>
      <c r="R159" s="186"/>
      <c r="S159" s="100"/>
      <c r="T159" s="212"/>
      <c r="U159" s="93"/>
      <c r="V159" s="93"/>
      <c r="W159" s="93"/>
      <c r="X159" s="93"/>
      <c r="Y159" s="93"/>
      <c r="Z159" s="93"/>
      <c r="AA159" s="93"/>
    </row>
    <row r="160" s="3" customFormat="1" ht="17" customHeight="1" spans="1:26">
      <c r="A160" s="74"/>
      <c r="B160" s="75" t="s">
        <v>19</v>
      </c>
      <c r="C160" s="36" t="s">
        <v>187</v>
      </c>
      <c r="D160" s="36">
        <v>1941934057</v>
      </c>
      <c r="E160" s="37">
        <v>4</v>
      </c>
      <c r="F160" s="37" t="s">
        <v>188</v>
      </c>
      <c r="G160" s="37"/>
      <c r="H160" s="41" t="s">
        <v>188</v>
      </c>
      <c r="I160" s="37"/>
      <c r="J160" s="37"/>
      <c r="K160" s="37"/>
      <c r="L160" s="37"/>
      <c r="M160" s="37"/>
      <c r="N160" s="37"/>
      <c r="O160" s="37" t="s">
        <v>188</v>
      </c>
      <c r="P160" s="37"/>
      <c r="Q160" s="37"/>
      <c r="R160" s="37"/>
      <c r="S160" s="100"/>
      <c r="T160" s="212"/>
      <c r="U160" s="93"/>
      <c r="V160" s="93"/>
      <c r="W160" s="93"/>
      <c r="X160" s="93"/>
      <c r="Y160" s="93"/>
      <c r="Z160" s="93"/>
    </row>
    <row r="161" s="3" customFormat="1" ht="17" customHeight="1" spans="1:26">
      <c r="A161" s="74"/>
      <c r="B161" s="75" t="s">
        <v>19</v>
      </c>
      <c r="C161" s="36" t="s">
        <v>189</v>
      </c>
      <c r="D161" s="36">
        <v>1941934058</v>
      </c>
      <c r="E161" s="37">
        <v>4</v>
      </c>
      <c r="F161" s="37" t="s">
        <v>188</v>
      </c>
      <c r="G161" s="37"/>
      <c r="H161" s="37"/>
      <c r="I161" s="37"/>
      <c r="J161" s="37" t="s">
        <v>188</v>
      </c>
      <c r="K161" s="37"/>
      <c r="L161" s="37"/>
      <c r="M161" s="37"/>
      <c r="N161" s="37"/>
      <c r="O161" s="37"/>
      <c r="P161" s="37" t="s">
        <v>188</v>
      </c>
      <c r="Q161" s="37"/>
      <c r="R161" s="37"/>
      <c r="S161" s="93"/>
      <c r="T161" s="93"/>
      <c r="U161" s="93"/>
      <c r="V161" s="93"/>
      <c r="W161" s="93"/>
      <c r="X161" s="93"/>
      <c r="Y161" s="93"/>
      <c r="Z161" s="93"/>
    </row>
    <row r="162" s="3" customFormat="1" ht="17" customHeight="1" spans="1:26">
      <c r="A162" s="74"/>
      <c r="B162" s="75" t="s">
        <v>19</v>
      </c>
      <c r="C162" s="36" t="s">
        <v>190</v>
      </c>
      <c r="D162" s="36">
        <v>1941933059</v>
      </c>
      <c r="E162" s="37">
        <v>3</v>
      </c>
      <c r="F162" s="37" t="s">
        <v>186</v>
      </c>
      <c r="G162" s="37"/>
      <c r="H162" s="37"/>
      <c r="I162" s="37"/>
      <c r="J162" s="37" t="s">
        <v>186</v>
      </c>
      <c r="K162" s="37"/>
      <c r="L162" s="37"/>
      <c r="M162" s="37"/>
      <c r="N162" s="37"/>
      <c r="O162" s="37"/>
      <c r="P162" s="37"/>
      <c r="Q162" s="37" t="s">
        <v>186</v>
      </c>
      <c r="R162" s="37"/>
      <c r="S162" s="93"/>
      <c r="T162" s="93"/>
      <c r="U162" s="93"/>
      <c r="V162" s="93"/>
      <c r="W162" s="93"/>
      <c r="X162" s="93"/>
      <c r="Y162" s="93"/>
      <c r="Z162" s="93"/>
    </row>
    <row r="163" s="3" customFormat="1" ht="17" customHeight="1" spans="1:26">
      <c r="A163" s="74"/>
      <c r="B163" s="71" t="s">
        <v>191</v>
      </c>
      <c r="C163" s="72"/>
      <c r="D163" s="7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213"/>
      <c r="S163" s="93"/>
      <c r="T163" s="93"/>
      <c r="U163" s="93"/>
      <c r="V163" s="93"/>
      <c r="W163" s="93"/>
      <c r="X163" s="93"/>
      <c r="Y163" s="93"/>
      <c r="Z163" s="93"/>
    </row>
    <row r="164" s="3" customFormat="1" ht="17" customHeight="1" spans="1:26">
      <c r="A164" s="74"/>
      <c r="B164" s="178" t="s">
        <v>19</v>
      </c>
      <c r="C164" s="36" t="s">
        <v>192</v>
      </c>
      <c r="D164" s="36">
        <v>1941933060</v>
      </c>
      <c r="E164" s="37">
        <v>3</v>
      </c>
      <c r="F164" s="37" t="s">
        <v>186</v>
      </c>
      <c r="G164" s="37"/>
      <c r="H164" s="37"/>
      <c r="I164" s="37"/>
      <c r="J164" s="37" t="s">
        <v>186</v>
      </c>
      <c r="K164" s="37"/>
      <c r="L164" s="37"/>
      <c r="M164" s="37" t="s">
        <v>186</v>
      </c>
      <c r="N164" s="37"/>
      <c r="O164" s="37"/>
      <c r="P164" s="37"/>
      <c r="Q164" s="37"/>
      <c r="R164" s="37"/>
      <c r="S164" s="93"/>
      <c r="T164" s="93"/>
      <c r="U164" s="93"/>
      <c r="V164" s="93"/>
      <c r="W164" s="93"/>
      <c r="X164" s="93"/>
      <c r="Y164" s="93"/>
      <c r="Z164" s="93"/>
    </row>
    <row r="165" s="9" customFormat="1" ht="17" customHeight="1" spans="1:26">
      <c r="A165" s="74"/>
      <c r="B165" s="179" t="s">
        <v>19</v>
      </c>
      <c r="C165" s="9" t="s">
        <v>193</v>
      </c>
      <c r="D165" s="40">
        <v>1941933061</v>
      </c>
      <c r="E165" s="41">
        <v>3</v>
      </c>
      <c r="F165" s="41" t="s">
        <v>186</v>
      </c>
      <c r="G165" s="41"/>
      <c r="H165" s="41"/>
      <c r="I165" s="41"/>
      <c r="J165" s="41" t="s">
        <v>186</v>
      </c>
      <c r="K165" s="41"/>
      <c r="L165" s="41"/>
      <c r="M165" s="41"/>
      <c r="N165" s="41"/>
      <c r="O165" s="41"/>
      <c r="P165" s="208"/>
      <c r="Q165" s="41" t="s">
        <v>186</v>
      </c>
      <c r="R165" s="41"/>
      <c r="S165" s="214"/>
      <c r="T165" s="214"/>
      <c r="U165" s="214"/>
      <c r="V165" s="214"/>
      <c r="W165" s="214"/>
      <c r="X165" s="214"/>
      <c r="Y165" s="214"/>
      <c r="Z165" s="214"/>
    </row>
    <row r="166" s="3" customFormat="1" ht="17" customHeight="1" spans="1:26">
      <c r="A166" s="74"/>
      <c r="B166" s="178" t="s">
        <v>19</v>
      </c>
      <c r="C166" s="36" t="s">
        <v>194</v>
      </c>
      <c r="D166" s="36">
        <v>1941934062</v>
      </c>
      <c r="E166" s="37">
        <v>4</v>
      </c>
      <c r="F166" s="37" t="s">
        <v>188</v>
      </c>
      <c r="G166" s="37"/>
      <c r="H166" s="37"/>
      <c r="I166" s="37"/>
      <c r="J166" s="37" t="s">
        <v>188</v>
      </c>
      <c r="K166" s="37"/>
      <c r="L166" s="37"/>
      <c r="M166" s="37"/>
      <c r="N166" s="37"/>
      <c r="O166" s="37"/>
      <c r="P166" s="37"/>
      <c r="R166" s="37" t="s">
        <v>188</v>
      </c>
      <c r="S166" s="93"/>
      <c r="T166" s="93"/>
      <c r="U166" s="93"/>
      <c r="V166" s="93"/>
      <c r="W166" s="93"/>
      <c r="X166" s="93"/>
      <c r="Y166" s="93"/>
      <c r="Z166" s="93"/>
    </row>
    <row r="167" s="3" customFormat="1" ht="17" customHeight="1" spans="1:26">
      <c r="A167" s="74"/>
      <c r="B167" s="71" t="s">
        <v>195</v>
      </c>
      <c r="C167" s="72"/>
      <c r="D167" s="7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94"/>
      <c r="S167" s="93"/>
      <c r="T167" s="93"/>
      <c r="U167" s="93"/>
      <c r="V167" s="93"/>
      <c r="W167" s="93"/>
      <c r="X167" s="93"/>
      <c r="Y167" s="93"/>
      <c r="Z167" s="93"/>
    </row>
    <row r="168" s="3" customFormat="1" ht="17" customHeight="1" spans="1:26">
      <c r="A168" s="74"/>
      <c r="B168" s="178" t="s">
        <v>19</v>
      </c>
      <c r="C168" s="36" t="s">
        <v>195</v>
      </c>
      <c r="D168" s="36">
        <v>1941930063</v>
      </c>
      <c r="E168" s="37">
        <v>12</v>
      </c>
      <c r="F168" s="37" t="s">
        <v>196</v>
      </c>
      <c r="G168" s="37"/>
      <c r="H168" s="37"/>
      <c r="I168" s="37"/>
      <c r="J168" s="37" t="s">
        <v>196</v>
      </c>
      <c r="K168" s="37"/>
      <c r="L168" s="37"/>
      <c r="M168" s="37"/>
      <c r="N168" s="37"/>
      <c r="O168" s="37"/>
      <c r="P168" s="37"/>
      <c r="Q168" s="37"/>
      <c r="R168" s="37" t="s">
        <v>196</v>
      </c>
      <c r="S168" s="93"/>
      <c r="T168" s="93"/>
      <c r="U168" s="93"/>
      <c r="V168" s="93"/>
      <c r="W168" s="93"/>
      <c r="X168" s="93"/>
      <c r="Y168" s="93"/>
      <c r="Z168" s="93"/>
    </row>
    <row r="169" s="3" customFormat="1" ht="17" customHeight="1" spans="1:26">
      <c r="A169" s="77"/>
      <c r="B169" s="71" t="s">
        <v>47</v>
      </c>
      <c r="C169" s="180"/>
      <c r="D169" s="36"/>
      <c r="E169" s="37">
        <v>36</v>
      </c>
      <c r="F169" s="181" t="s">
        <v>197</v>
      </c>
      <c r="G169" s="37"/>
      <c r="H169" s="37"/>
      <c r="I169" s="37"/>
      <c r="J169" s="37" t="s">
        <v>197</v>
      </c>
      <c r="K169" s="37"/>
      <c r="L169" s="37"/>
      <c r="M169" s="37" t="s">
        <v>186</v>
      </c>
      <c r="N169" s="37" t="s">
        <v>186</v>
      </c>
      <c r="O169" s="37" t="s">
        <v>188</v>
      </c>
      <c r="P169" s="37" t="s">
        <v>188</v>
      </c>
      <c r="Q169" s="37" t="s">
        <v>198</v>
      </c>
      <c r="R169" s="37" t="s">
        <v>199</v>
      </c>
      <c r="S169" s="93"/>
      <c r="T169" s="93"/>
      <c r="U169" s="93"/>
      <c r="V169" s="93"/>
      <c r="W169" s="93"/>
      <c r="X169" s="93"/>
      <c r="Y169" s="93"/>
      <c r="Z169" s="93"/>
    </row>
    <row r="170" s="3" customFormat="1" ht="24" customHeight="1" spans="1:26">
      <c r="A170" s="182" t="s">
        <v>48</v>
      </c>
      <c r="B170" s="106" t="s">
        <v>200</v>
      </c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60"/>
      <c r="S170" s="93"/>
      <c r="T170" s="93"/>
      <c r="U170" s="93"/>
      <c r="V170" s="93"/>
      <c r="W170" s="93"/>
      <c r="X170" s="93"/>
      <c r="Y170" s="93"/>
      <c r="Z170" s="93"/>
    </row>
    <row r="171" s="10" customFormat="1" ht="14.25" spans="1:18">
      <c r="A171" s="172" t="s">
        <v>201</v>
      </c>
      <c r="B171" s="172"/>
      <c r="C171" s="172"/>
      <c r="D171" s="172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</row>
    <row r="172" s="10" customFormat="1" ht="15" customHeight="1" spans="1:29">
      <c r="A172" s="55" t="s">
        <v>2</v>
      </c>
      <c r="B172" s="55" t="s">
        <v>3</v>
      </c>
      <c r="C172" s="56" t="s">
        <v>4</v>
      </c>
      <c r="D172" s="56" t="s">
        <v>5</v>
      </c>
      <c r="E172" s="183" t="s">
        <v>6</v>
      </c>
      <c r="F172" s="183" t="s">
        <v>7</v>
      </c>
      <c r="G172" s="183" t="s">
        <v>8</v>
      </c>
      <c r="H172" s="183" t="s">
        <v>9</v>
      </c>
      <c r="I172" s="183" t="s">
        <v>10</v>
      </c>
      <c r="J172" s="183" t="s">
        <v>11</v>
      </c>
      <c r="K172" s="209" t="s">
        <v>12</v>
      </c>
      <c r="L172" s="42"/>
      <c r="M172" s="42"/>
      <c r="N172" s="42"/>
      <c r="O172" s="42"/>
      <c r="P172" s="42"/>
      <c r="Q172" s="42"/>
      <c r="R172" s="92"/>
      <c r="AC172" s="4"/>
    </row>
    <row r="173" s="10" customFormat="1" ht="15" customHeight="1" spans="1:29">
      <c r="A173" s="26"/>
      <c r="B173" s="26"/>
      <c r="C173" s="25"/>
      <c r="D173" s="25"/>
      <c r="E173" s="184"/>
      <c r="F173" s="184"/>
      <c r="G173" s="184"/>
      <c r="H173" s="184"/>
      <c r="I173" s="184"/>
      <c r="J173" s="184"/>
      <c r="K173" s="209" t="s">
        <v>13</v>
      </c>
      <c r="L173" s="92"/>
      <c r="M173" s="209" t="s">
        <v>14</v>
      </c>
      <c r="N173" s="92"/>
      <c r="O173" s="209" t="s">
        <v>15</v>
      </c>
      <c r="P173" s="92"/>
      <c r="Q173" s="209" t="s">
        <v>16</v>
      </c>
      <c r="R173" s="92"/>
      <c r="AC173" s="4"/>
    </row>
    <row r="174" s="10" customFormat="1" ht="15" customHeight="1" spans="1:29">
      <c r="A174" s="30"/>
      <c r="B174" s="30"/>
      <c r="C174" s="29"/>
      <c r="D174" s="29"/>
      <c r="E174" s="143"/>
      <c r="F174" s="143"/>
      <c r="G174" s="143"/>
      <c r="H174" s="143"/>
      <c r="I174" s="143"/>
      <c r="J174" s="143"/>
      <c r="K174" s="37">
        <v>1</v>
      </c>
      <c r="L174" s="37">
        <v>2</v>
      </c>
      <c r="M174" s="37">
        <v>1</v>
      </c>
      <c r="N174" s="37">
        <v>2</v>
      </c>
      <c r="O174" s="37">
        <v>1</v>
      </c>
      <c r="P174" s="37">
        <v>2</v>
      </c>
      <c r="Q174" s="37">
        <v>1</v>
      </c>
      <c r="R174" s="37">
        <v>2</v>
      </c>
      <c r="AC174" s="4"/>
    </row>
    <row r="175" s="10" customFormat="1" ht="14.25" spans="1:18">
      <c r="A175" s="185" t="s">
        <v>202</v>
      </c>
      <c r="B175" s="71" t="s">
        <v>203</v>
      </c>
      <c r="C175" s="180"/>
      <c r="D175" s="45"/>
      <c r="E175" s="186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90"/>
    </row>
    <row r="176" s="10" customFormat="1" ht="14.25" spans="1:18">
      <c r="A176" s="187"/>
      <c r="B176" s="188" t="s">
        <v>29</v>
      </c>
      <c r="C176" s="189" t="s">
        <v>204</v>
      </c>
      <c r="D176" s="36">
        <v>1940901003</v>
      </c>
      <c r="E176" s="37">
        <v>1.5</v>
      </c>
      <c r="F176" s="37">
        <v>24</v>
      </c>
      <c r="G176" s="37">
        <v>24</v>
      </c>
      <c r="H176" s="37"/>
      <c r="I176" s="37"/>
      <c r="J176" s="37"/>
      <c r="K176" s="45"/>
      <c r="L176" s="37"/>
      <c r="M176" s="37"/>
      <c r="N176" s="37"/>
      <c r="O176" s="37"/>
      <c r="P176" s="45"/>
      <c r="Q176" s="37"/>
      <c r="R176" s="90">
        <v>3</v>
      </c>
    </row>
    <row r="177" s="10" customFormat="1" ht="14.25" spans="1:18">
      <c r="A177" s="187"/>
      <c r="B177" s="188" t="s">
        <v>29</v>
      </c>
      <c r="C177" s="189" t="s">
        <v>205</v>
      </c>
      <c r="D177" s="36">
        <v>1940901004</v>
      </c>
      <c r="E177" s="37">
        <v>1.5</v>
      </c>
      <c r="F177" s="37">
        <v>24</v>
      </c>
      <c r="G177" s="37">
        <v>24</v>
      </c>
      <c r="H177" s="37"/>
      <c r="I177" s="37"/>
      <c r="J177" s="37"/>
      <c r="K177" s="45"/>
      <c r="L177" s="37"/>
      <c r="M177" s="37"/>
      <c r="N177" s="37"/>
      <c r="O177" s="37"/>
      <c r="P177" s="45"/>
      <c r="Q177" s="37"/>
      <c r="R177" s="90">
        <v>3</v>
      </c>
    </row>
    <row r="178" s="10" customFormat="1" ht="14.25" spans="1:18">
      <c r="A178" s="187"/>
      <c r="B178" s="71" t="s">
        <v>206</v>
      </c>
      <c r="C178" s="180"/>
      <c r="D178" s="45"/>
      <c r="E178" s="186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90"/>
    </row>
    <row r="179" s="10" customFormat="1" ht="14.25" spans="1:18">
      <c r="A179" s="187"/>
      <c r="B179" s="190" t="s">
        <v>45</v>
      </c>
      <c r="C179" s="189" t="s">
        <v>207</v>
      </c>
      <c r="D179" s="36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0" s="10" customFormat="1" ht="14.25" spans="1:18">
      <c r="A180" s="187"/>
      <c r="B180" s="190" t="s">
        <v>45</v>
      </c>
      <c r="C180" s="63" t="s">
        <v>208</v>
      </c>
      <c r="D180" s="36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</row>
    <row r="181" s="10" customFormat="1" ht="14.25" spans="1:18">
      <c r="A181" s="187"/>
      <c r="B181" s="190" t="s">
        <v>45</v>
      </c>
      <c r="C181" s="191" t="s">
        <v>209</v>
      </c>
      <c r="D181" s="36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2" s="10" customFormat="1" ht="14.25" spans="1:18">
      <c r="A182" s="187"/>
      <c r="B182" s="190" t="s">
        <v>45</v>
      </c>
      <c r="C182" s="45" t="s">
        <v>210</v>
      </c>
      <c r="D182" s="36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</row>
    <row r="183" s="10" customFormat="1" ht="14.25" spans="1:18">
      <c r="A183" s="187"/>
      <c r="B183" s="148" t="s">
        <v>211</v>
      </c>
      <c r="C183" s="192"/>
      <c r="D183" s="193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</row>
    <row r="184" s="10" customFormat="1" ht="14.25" spans="1:18">
      <c r="A184" s="187"/>
      <c r="B184" s="190" t="s">
        <v>45</v>
      </c>
      <c r="C184" s="45" t="s">
        <v>212</v>
      </c>
      <c r="D184" s="36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</row>
    <row r="185" s="10" customFormat="1" ht="14.25" spans="1:18">
      <c r="A185" s="195"/>
      <c r="B185" s="196" t="s">
        <v>47</v>
      </c>
      <c r="C185" s="197"/>
      <c r="D185" s="36"/>
      <c r="E185" s="37">
        <v>3</v>
      </c>
      <c r="F185" s="37">
        <v>48</v>
      </c>
      <c r="G185" s="37">
        <v>48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>
        <v>6</v>
      </c>
    </row>
    <row r="186" s="11" customFormat="1" ht="72" customHeight="1" spans="1:18">
      <c r="A186" s="198" t="s">
        <v>48</v>
      </c>
      <c r="B186" s="50" t="s">
        <v>213</v>
      </c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95"/>
    </row>
    <row r="187" spans="1:18">
      <c r="A187" s="199" t="s">
        <v>214</v>
      </c>
      <c r="B187" s="200"/>
      <c r="C187" s="200"/>
      <c r="D187" s="140"/>
      <c r="E187" s="37">
        <f>E185+E169+39+E72+E64+E50+E42+E29</f>
        <v>177.5</v>
      </c>
      <c r="F187" s="37" t="s">
        <v>215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</row>
    <row r="188" spans="1:18">
      <c r="A188" s="201" t="s">
        <v>216</v>
      </c>
      <c r="B188" s="201"/>
      <c r="C188" s="201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</row>
    <row r="189" spans="1:18">
      <c r="A189" s="203"/>
      <c r="B189" s="204"/>
      <c r="C189" s="204"/>
      <c r="D189" s="205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</row>
  </sheetData>
  <mergeCells count="151">
    <mergeCell ref="A1:R1"/>
    <mergeCell ref="A2:R2"/>
    <mergeCell ref="K3:R3"/>
    <mergeCell ref="K4:L4"/>
    <mergeCell ref="M4:N4"/>
    <mergeCell ref="O4:P4"/>
    <mergeCell ref="Q4:R4"/>
    <mergeCell ref="B6:D6"/>
    <mergeCell ref="B15:C15"/>
    <mergeCell ref="B20:D20"/>
    <mergeCell ref="B29:C29"/>
    <mergeCell ref="B30:R30"/>
    <mergeCell ref="A31:R31"/>
    <mergeCell ref="K32:R32"/>
    <mergeCell ref="K33:L33"/>
    <mergeCell ref="M33:N33"/>
    <mergeCell ref="O33:P33"/>
    <mergeCell ref="Q33:R33"/>
    <mergeCell ref="B35:C35"/>
    <mergeCell ref="B37:C37"/>
    <mergeCell ref="B40:C40"/>
    <mergeCell ref="B42:C42"/>
    <mergeCell ref="B43:R43"/>
    <mergeCell ref="A44:R44"/>
    <mergeCell ref="K45:R45"/>
    <mergeCell ref="K46:L46"/>
    <mergeCell ref="M46:N46"/>
    <mergeCell ref="O46:P46"/>
    <mergeCell ref="Q46:R46"/>
    <mergeCell ref="B48:C48"/>
    <mergeCell ref="B50:C50"/>
    <mergeCell ref="B51:R51"/>
    <mergeCell ref="A52:R52"/>
    <mergeCell ref="K53:R53"/>
    <mergeCell ref="K54:L54"/>
    <mergeCell ref="M54:N54"/>
    <mergeCell ref="O54:P54"/>
    <mergeCell ref="Q54:R54"/>
    <mergeCell ref="B64:C64"/>
    <mergeCell ref="B72:C72"/>
    <mergeCell ref="B73:R73"/>
    <mergeCell ref="K74:R74"/>
    <mergeCell ref="K75:L75"/>
    <mergeCell ref="M75:N75"/>
    <mergeCell ref="O75:P75"/>
    <mergeCell ref="Q75:R75"/>
    <mergeCell ref="B77:C77"/>
    <mergeCell ref="B89:C89"/>
    <mergeCell ref="B96:C96"/>
    <mergeCell ref="B108:C108"/>
    <mergeCell ref="B121:C121"/>
    <mergeCell ref="B122:C122"/>
    <mergeCell ref="B152:C152"/>
    <mergeCell ref="B153:R153"/>
    <mergeCell ref="A154:R154"/>
    <mergeCell ref="K155:R155"/>
    <mergeCell ref="K156:L156"/>
    <mergeCell ref="M156:N156"/>
    <mergeCell ref="O156:P156"/>
    <mergeCell ref="Q156:R156"/>
    <mergeCell ref="B158:C158"/>
    <mergeCell ref="B169:C169"/>
    <mergeCell ref="B170:R170"/>
    <mergeCell ref="A171:R171"/>
    <mergeCell ref="K172:R172"/>
    <mergeCell ref="K173:L173"/>
    <mergeCell ref="M173:N173"/>
    <mergeCell ref="O173:P173"/>
    <mergeCell ref="Q173:R173"/>
    <mergeCell ref="B185:C185"/>
    <mergeCell ref="B186:R186"/>
    <mergeCell ref="A187:D187"/>
    <mergeCell ref="A188:R188"/>
    <mergeCell ref="A3:A5"/>
    <mergeCell ref="A6:A29"/>
    <mergeCell ref="A32:A34"/>
    <mergeCell ref="A35:A42"/>
    <mergeCell ref="A45:A47"/>
    <mergeCell ref="A48:A50"/>
    <mergeCell ref="A53:A55"/>
    <mergeCell ref="A56:A64"/>
    <mergeCell ref="A65:A72"/>
    <mergeCell ref="A74:A76"/>
    <mergeCell ref="A77:A152"/>
    <mergeCell ref="A155:A157"/>
    <mergeCell ref="A158:A169"/>
    <mergeCell ref="A172:A174"/>
    <mergeCell ref="A175:A185"/>
    <mergeCell ref="B3:B5"/>
    <mergeCell ref="B32:B34"/>
    <mergeCell ref="B45:B47"/>
    <mergeCell ref="B53:B55"/>
    <mergeCell ref="B74:B76"/>
    <mergeCell ref="B155:B157"/>
    <mergeCell ref="B172:B174"/>
    <mergeCell ref="C3:C5"/>
    <mergeCell ref="C32:C34"/>
    <mergeCell ref="C45:C47"/>
    <mergeCell ref="C53:C55"/>
    <mergeCell ref="C74:C76"/>
    <mergeCell ref="C155:C157"/>
    <mergeCell ref="C172:C174"/>
    <mergeCell ref="D3:D5"/>
    <mergeCell ref="D32:D34"/>
    <mergeCell ref="D45:D47"/>
    <mergeCell ref="D53:D55"/>
    <mergeCell ref="D74:D76"/>
    <mergeCell ref="D155:D157"/>
    <mergeCell ref="D172:D174"/>
    <mergeCell ref="E3:E5"/>
    <mergeCell ref="E32:E34"/>
    <mergeCell ref="E45:E47"/>
    <mergeCell ref="E53:E55"/>
    <mergeCell ref="E74:E76"/>
    <mergeCell ref="E155:E157"/>
    <mergeCell ref="E172:E174"/>
    <mergeCell ref="F3:F5"/>
    <mergeCell ref="F32:F34"/>
    <mergeCell ref="F45:F47"/>
    <mergeCell ref="F53:F55"/>
    <mergeCell ref="F74:F76"/>
    <mergeCell ref="F155:F157"/>
    <mergeCell ref="F172:F174"/>
    <mergeCell ref="G3:G5"/>
    <mergeCell ref="G32:G34"/>
    <mergeCell ref="G45:G47"/>
    <mergeCell ref="G53:G55"/>
    <mergeCell ref="G74:G76"/>
    <mergeCell ref="G155:G157"/>
    <mergeCell ref="G172:G174"/>
    <mergeCell ref="H3:H5"/>
    <mergeCell ref="H32:H34"/>
    <mergeCell ref="H45:H47"/>
    <mergeCell ref="H53:H55"/>
    <mergeCell ref="H74:H76"/>
    <mergeCell ref="H155:H157"/>
    <mergeCell ref="H172:H174"/>
    <mergeCell ref="I3:I5"/>
    <mergeCell ref="I32:I34"/>
    <mergeCell ref="I45:I47"/>
    <mergeCell ref="I53:I55"/>
    <mergeCell ref="I74:I76"/>
    <mergeCell ref="I155:I157"/>
    <mergeCell ref="I172:I174"/>
    <mergeCell ref="J3:J5"/>
    <mergeCell ref="J32:J34"/>
    <mergeCell ref="J45:J47"/>
    <mergeCell ref="J53:J55"/>
    <mergeCell ref="J74:J76"/>
    <mergeCell ref="J155:J157"/>
    <mergeCell ref="J172:J174"/>
  </mergeCells>
  <printOptions horizontalCentered="1"/>
  <pageMargins left="0.25" right="0.25" top="0.75" bottom="0.75" header="0.298611111111111" footer="0.298611111111111"/>
  <pageSetup paperSize="9" scale="86" orientation="portrait" horizontalDpi="600" verticalDpi="600"/>
  <headerFooter alignWithMargins="0"/>
  <rowBreaks count="3" manualBreakCount="3">
    <brk id="43" max="16383" man="1"/>
    <brk id="96" max="16383" man="1"/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信息、生食、机械、国际合作、艺术、理学院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翘儿</cp:lastModifiedBy>
  <dcterms:created xsi:type="dcterms:W3CDTF">2022-07-26T06:04:00Z</dcterms:created>
  <dcterms:modified xsi:type="dcterms:W3CDTF">2023-05-16T05:49:45Z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914E03AD06B647B5AF3CBE5065BEEA64</vt:lpwstr>
  </property>
  <property fmtid="{D5CDD505-2E9C-101B-9397-08002B2CF9AE}" pid="3" name="KSOProductBuildVer">
    <vt:lpwstr>2052-11.1.0.14036</vt:lpwstr>
  </property>
</Properties>
</file>